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30" yWindow="615" windowWidth="13545" windowHeight="8310" activeTab="4"/>
  </bookViews>
  <sheets>
    <sheet name="1. kolo" sheetId="1" r:id="rId1"/>
    <sheet name="4. kolo" sheetId="4" state="hidden" r:id="rId2"/>
    <sheet name="2. kolo" sheetId="11" r:id="rId3"/>
    <sheet name="3. kolo" sheetId="12" r:id="rId4"/>
    <sheet name="4.kolo" sheetId="13" r:id="rId5"/>
    <sheet name="Ekipno" sheetId="9" r:id="rId6"/>
    <sheet name="Pojedinačno" sheetId="10" r:id="rId7"/>
  </sheets>
  <definedNames>
    <definedName name="_xlnm.Print_Area" localSheetId="0">'1. kolo'!$B$1:$Z$13</definedName>
  </definedNames>
  <calcPr calcId="145621"/>
</workbook>
</file>

<file path=xl/calcChain.xml><?xml version="1.0" encoding="utf-8"?>
<calcChain xmlns="http://schemas.openxmlformats.org/spreadsheetml/2006/main">
  <c r="X51" i="13"/>
  <c r="N51"/>
  <c r="X50"/>
  <c r="N50"/>
  <c r="X49"/>
  <c r="N49"/>
  <c r="X48"/>
  <c r="N48"/>
  <c r="X47"/>
  <c r="N47"/>
  <c r="X42"/>
  <c r="N42"/>
  <c r="X40"/>
  <c r="N40"/>
  <c r="X39"/>
  <c r="N39"/>
  <c r="X34"/>
  <c r="N34"/>
  <c r="X32"/>
  <c r="N32"/>
  <c r="X31"/>
  <c r="N31"/>
  <c r="X29"/>
  <c r="Y29" s="1"/>
  <c r="N29"/>
  <c r="X28"/>
  <c r="N28"/>
  <c r="X26"/>
  <c r="N26"/>
  <c r="X25"/>
  <c r="N25"/>
  <c r="X24"/>
  <c r="N24"/>
  <c r="X23"/>
  <c r="N23"/>
  <c r="X22"/>
  <c r="N22"/>
  <c r="X20"/>
  <c r="N20"/>
  <c r="X19"/>
  <c r="N19"/>
  <c r="X11"/>
  <c r="N11"/>
  <c r="X9"/>
  <c r="N9"/>
  <c r="X8"/>
  <c r="N8"/>
  <c r="H45" i="10"/>
  <c r="H46"/>
  <c r="H47"/>
  <c r="H44"/>
  <c r="H43"/>
  <c r="H19"/>
  <c r="H21"/>
  <c r="H20"/>
  <c r="H22"/>
  <c r="H24"/>
  <c r="H23"/>
  <c r="H25"/>
  <c r="H26"/>
  <c r="H27"/>
  <c r="H28"/>
  <c r="H29"/>
  <c r="H30"/>
  <c r="H10"/>
  <c r="H11"/>
  <c r="H12"/>
  <c r="H9"/>
  <c r="H8"/>
  <c r="N42" i="12"/>
  <c r="X42"/>
  <c r="N47"/>
  <c r="X47"/>
  <c r="N48"/>
  <c r="X48"/>
  <c r="N49"/>
  <c r="X49"/>
  <c r="N50"/>
  <c r="X50"/>
  <c r="N51"/>
  <c r="X51"/>
  <c r="X19"/>
  <c r="N19"/>
  <c r="X32"/>
  <c r="Y32"/>
  <c r="N32"/>
  <c r="Y24" i="13" l="1"/>
  <c r="Y9"/>
  <c r="Y22"/>
  <c r="Y23"/>
  <c r="Y31"/>
  <c r="Y32"/>
  <c r="Y39"/>
  <c r="Z39" s="1"/>
  <c r="Y40"/>
  <c r="Y42"/>
  <c r="Y47"/>
  <c r="Y48"/>
  <c r="Y49"/>
  <c r="Y19"/>
  <c r="Y26"/>
  <c r="Y25"/>
  <c r="Z25" s="1"/>
  <c r="Y28"/>
  <c r="Z28" s="1"/>
  <c r="Y20"/>
  <c r="Z19" s="1"/>
  <c r="Y51"/>
  <c r="Y50"/>
  <c r="Z47"/>
  <c r="Y11"/>
  <c r="Y8"/>
  <c r="Z8" s="1"/>
  <c r="Y49" i="12"/>
  <c r="Y48"/>
  <c r="Y50"/>
  <c r="Y47"/>
  <c r="Y51"/>
  <c r="Y42"/>
  <c r="X22"/>
  <c r="X28"/>
  <c r="N28"/>
  <c r="X20"/>
  <c r="N22"/>
  <c r="N20"/>
  <c r="X40"/>
  <c r="N40"/>
  <c r="X39"/>
  <c r="N39"/>
  <c r="X34"/>
  <c r="N34"/>
  <c r="X31"/>
  <c r="N31"/>
  <c r="X29"/>
  <c r="N29"/>
  <c r="X26"/>
  <c r="N26"/>
  <c r="X25"/>
  <c r="N25"/>
  <c r="X24"/>
  <c r="N24"/>
  <c r="X23"/>
  <c r="N23"/>
  <c r="X11"/>
  <c r="N11"/>
  <c r="X9"/>
  <c r="N9"/>
  <c r="X8"/>
  <c r="N8"/>
  <c r="Y31" l="1"/>
  <c r="Z31" s="1"/>
  <c r="Z22" i="13"/>
  <c r="Z50"/>
  <c r="Z47" i="12"/>
  <c r="Z50"/>
  <c r="Y39"/>
  <c r="Y26"/>
  <c r="Y29"/>
  <c r="Y28"/>
  <c r="Y24"/>
  <c r="Y19"/>
  <c r="Y20"/>
  <c r="Y11"/>
  <c r="Y22"/>
  <c r="Y40"/>
  <c r="Z39" s="1"/>
  <c r="Y25"/>
  <c r="Z25" s="1"/>
  <c r="Y34"/>
  <c r="Y23"/>
  <c r="Y9"/>
  <c r="Y8"/>
  <c r="X39" i="11"/>
  <c r="N39"/>
  <c r="H18" i="10"/>
  <c r="N25" i="11"/>
  <c r="Z28" i="12" l="1"/>
  <c r="Z19"/>
  <c r="Z22"/>
  <c r="Z8"/>
  <c r="Y39" i="11"/>
  <c r="X25" l="1"/>
  <c r="Y25" s="1"/>
  <c r="X26"/>
  <c r="X28"/>
  <c r="X29"/>
  <c r="X31"/>
  <c r="X19"/>
  <c r="N26"/>
  <c r="N28"/>
  <c r="N29"/>
  <c r="N31"/>
  <c r="N19"/>
  <c r="X47"/>
  <c r="N47"/>
  <c r="X45"/>
  <c r="N45"/>
  <c r="X44"/>
  <c r="N44"/>
  <c r="X37"/>
  <c r="N37"/>
  <c r="X36"/>
  <c r="N36"/>
  <c r="Y28" l="1"/>
  <c r="Y29"/>
  <c r="Y47"/>
  <c r="Y26"/>
  <c r="Z25" s="1"/>
  <c r="Y21"/>
  <c r="Y19"/>
  <c r="Y31"/>
  <c r="Y44"/>
  <c r="Y45"/>
  <c r="Y37"/>
  <c r="Y36"/>
  <c r="X51" i="1"/>
  <c r="X50"/>
  <c r="N51"/>
  <c r="Y51" s="1"/>
  <c r="N50"/>
  <c r="Y50" s="1"/>
  <c r="X48"/>
  <c r="X47"/>
  <c r="N48"/>
  <c r="Y48" s="1"/>
  <c r="N47"/>
  <c r="Y47" s="1"/>
  <c r="Z47" s="1"/>
  <c r="X40"/>
  <c r="X39"/>
  <c r="N40"/>
  <c r="Y40" s="1"/>
  <c r="N39"/>
  <c r="Y39" s="1"/>
  <c r="Z19"/>
  <c r="X24"/>
  <c r="Y24" s="1"/>
  <c r="N24"/>
  <c r="X29"/>
  <c r="Y29" s="1"/>
  <c r="Z28" s="1"/>
  <c r="N29"/>
  <c r="X25"/>
  <c r="X26"/>
  <c r="X31"/>
  <c r="X32"/>
  <c r="X34"/>
  <c r="N25"/>
  <c r="N26"/>
  <c r="Y26" s="1"/>
  <c r="N31"/>
  <c r="Y31" s="1"/>
  <c r="N32"/>
  <c r="Y32" s="1"/>
  <c r="N34"/>
  <c r="X23"/>
  <c r="N23"/>
  <c r="X11"/>
  <c r="X9"/>
  <c r="X8"/>
  <c r="N11"/>
  <c r="Y11" s="1"/>
  <c r="N9"/>
  <c r="Y9" s="1"/>
  <c r="N8"/>
  <c r="Y8" s="1"/>
  <c r="Z50" l="1"/>
  <c r="Y23"/>
  <c r="Z22" s="1"/>
  <c r="Y34"/>
  <c r="Y25"/>
  <c r="Z25" s="1"/>
  <c r="Z28" i="11"/>
  <c r="Z44"/>
  <c r="Z36"/>
  <c r="Z22"/>
  <c r="Z16"/>
  <c r="Z19"/>
  <c r="Z8"/>
  <c r="Z31" i="1"/>
  <c r="Z39"/>
  <c r="G18" i="9" l="1"/>
  <c r="G19"/>
  <c r="H17" i="10"/>
  <c r="G32" i="9"/>
  <c r="G31"/>
  <c r="G17"/>
  <c r="H35" i="10"/>
  <c r="G25" i="9"/>
  <c r="G15"/>
  <c r="G8"/>
  <c r="Z8" i="1" l="1"/>
</calcChain>
</file>

<file path=xl/sharedStrings.xml><?xml version="1.0" encoding="utf-8"?>
<sst xmlns="http://schemas.openxmlformats.org/spreadsheetml/2006/main" count="536" uniqueCount="100">
  <si>
    <t>KLUB/EKIPA</t>
  </si>
  <si>
    <t>IGRAČ</t>
  </si>
  <si>
    <t>Stjepan Jakopović</t>
  </si>
  <si>
    <t>GLK Zagreb 1995 II</t>
  </si>
  <si>
    <t>Diego Žužić</t>
  </si>
  <si>
    <t>HGU Liga gospode 2013</t>
  </si>
  <si>
    <t>GLK Zagreb 1995 I</t>
  </si>
  <si>
    <t>TOT.</t>
  </si>
  <si>
    <t>UK.</t>
  </si>
  <si>
    <t>Kristijan Galić</t>
  </si>
  <si>
    <t>1. kolo</t>
  </si>
  <si>
    <t>2. kolo</t>
  </si>
  <si>
    <t>12. listopad, Golf &amp; country club Zagreb</t>
  </si>
  <si>
    <t>4. kolo, 1.liga</t>
  </si>
  <si>
    <t>SKUPINA</t>
  </si>
  <si>
    <t>A</t>
  </si>
  <si>
    <t>B</t>
  </si>
  <si>
    <t>C</t>
  </si>
  <si>
    <t xml:space="preserve">GK Split II            vs.                             GK Sv. Martin-Međimurje </t>
  </si>
  <si>
    <t>GK Pula I              vs.                      GLK Zagreb II</t>
  </si>
  <si>
    <t xml:space="preserve">GK Parentium I vs.                                       GK Split I </t>
  </si>
  <si>
    <t>GLK Zagreb I               vs.                        GK Ban Jelečić I</t>
  </si>
  <si>
    <t>4. kolo, 2.liga</t>
  </si>
  <si>
    <t>D</t>
  </si>
  <si>
    <t>E</t>
  </si>
  <si>
    <t>F</t>
  </si>
  <si>
    <t>GK 4 rijeke                vs.                                 GK Brod I</t>
  </si>
  <si>
    <t>GK Brod II                vs.                                 GK Parentium II</t>
  </si>
  <si>
    <t>GK Zagreb II               vs.                                GK Zagreb I</t>
  </si>
  <si>
    <t>GK Savudrija Istra                        vs.                                GK Split III</t>
  </si>
  <si>
    <t>GK Pula II            vs.                         GK Ban Jelačić II</t>
  </si>
  <si>
    <t xml:space="preserve">GK Ban Jelačić III            vs.                               </t>
  </si>
  <si>
    <t>Mateo Knežević</t>
  </si>
  <si>
    <t>Ukupno</t>
  </si>
  <si>
    <t>Lovro Horvat</t>
  </si>
  <si>
    <t>NR</t>
  </si>
  <si>
    <t>Stariji juniori</t>
  </si>
  <si>
    <t>GLK Zagreb 1995</t>
  </si>
  <si>
    <t>Mauro T. Krešić</t>
  </si>
  <si>
    <t>Juniori</t>
  </si>
  <si>
    <t>Daniel Krivačić</t>
  </si>
  <si>
    <t>Karlo Gucić</t>
  </si>
  <si>
    <t>Denis Bandić</t>
  </si>
  <si>
    <t>Juniorke</t>
  </si>
  <si>
    <t>GK Ban Jelačić</t>
  </si>
  <si>
    <t>Ana Jakopović</t>
  </si>
  <si>
    <t>Tara Mikić</t>
  </si>
  <si>
    <t>Kadeti</t>
  </si>
  <si>
    <t>Kama Youens</t>
  </si>
  <si>
    <t>Borna Kuruc</t>
  </si>
  <si>
    <t>Ivan Ninković</t>
  </si>
  <si>
    <t>Josip Božić</t>
  </si>
  <si>
    <t>Erik Horvat</t>
  </si>
  <si>
    <t>GK Parentium</t>
  </si>
  <si>
    <t>Marko Ardalić</t>
  </si>
  <si>
    <t>Ivan Ljubanović</t>
  </si>
  <si>
    <t>GK Split 1700</t>
  </si>
  <si>
    <t>Ekipa</t>
  </si>
  <si>
    <t>3. kolo</t>
  </si>
  <si>
    <t>4. kolo</t>
  </si>
  <si>
    <t>GK Pula</t>
  </si>
  <si>
    <t>Rezultati ekipno</t>
  </si>
  <si>
    <t>Rezultati pojedinačno</t>
  </si>
  <si>
    <t>Klub</t>
  </si>
  <si>
    <t>Igrač</t>
  </si>
  <si>
    <t>HGS Juniorsko kadetska liga 2015.</t>
  </si>
  <si>
    <t>19. travanj, Golf &amp; country club Zagreb</t>
  </si>
  <si>
    <t>Kristian Krivačić</t>
  </si>
  <si>
    <t>Davor Bregeš</t>
  </si>
  <si>
    <t>GLK Zagreb 1995/ kad</t>
  </si>
  <si>
    <t>Roko Paučinac</t>
  </si>
  <si>
    <t>Glorija Gudelj</t>
  </si>
  <si>
    <t>Matej Čus</t>
  </si>
  <si>
    <t>GK Ban Jelačić/ kad</t>
  </si>
  <si>
    <t xml:space="preserve">GLK Zagreb 1995 </t>
  </si>
  <si>
    <t>GLK Zagreb 1995/ jun II</t>
  </si>
  <si>
    <t>GK Ban Jelačić/ jun</t>
  </si>
  <si>
    <t>GK Pula/ jun II</t>
  </si>
  <si>
    <t>GK Parentium/ jun</t>
  </si>
  <si>
    <t>GK Pula/ jun I</t>
  </si>
  <si>
    <t>GLK Zagreb 1995/ jun I</t>
  </si>
  <si>
    <t>Matej Ćus</t>
  </si>
  <si>
    <t>GK Pula I</t>
  </si>
  <si>
    <t>GK Pula II</t>
  </si>
  <si>
    <t>IN</t>
  </si>
  <si>
    <t>OUT</t>
  </si>
  <si>
    <t>GK Ban Jelačić/ st. jun</t>
  </si>
  <si>
    <t>GLK Zagreb 1995/ st. jun</t>
  </si>
  <si>
    <t>GK Split 1700/ st. jun</t>
  </si>
  <si>
    <t>GK Ban Jelačić/ jk</t>
  </si>
  <si>
    <t>10. svibanj, Golf &amp; country club Zagreb</t>
  </si>
  <si>
    <t>Max Popović</t>
  </si>
  <si>
    <t>GLK Zagreb</t>
  </si>
  <si>
    <t>Maja Hendija</t>
  </si>
  <si>
    <t>Marko Haluga</t>
  </si>
  <si>
    <t>Marko Stepinac</t>
  </si>
  <si>
    <t>24. svibanj, Golf &amp; country club Zagreb</t>
  </si>
  <si>
    <t>Vito Schuster</t>
  </si>
  <si>
    <t>Mauro Toni Krešić</t>
  </si>
  <si>
    <t>Kristijan Krivačić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</si>
</sst>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charset val="238"/>
      <scheme val="minor"/>
    </font>
    <font>
      <sz val="20"/>
      <color indexed="8"/>
      <name val="Calibri"/>
      <family val="2"/>
      <charset val="238"/>
    </font>
    <font>
      <b/>
      <sz val="20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8"/>
      <color indexed="8"/>
      <name val="Calibri"/>
      <family val="2"/>
      <charset val="238"/>
    </font>
    <font>
      <sz val="16"/>
      <color indexed="8"/>
      <name val="Calibri"/>
      <family val="2"/>
      <charset val="238"/>
    </font>
    <font>
      <sz val="8"/>
      <name val="Calibri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3" xfId="0" applyFill="1" applyBorder="1"/>
    <xf numFmtId="0" fontId="0" fillId="2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4" borderId="0" xfId="0" applyFill="1"/>
    <xf numFmtId="0" fontId="0" fillId="3" borderId="8" xfId="0" applyFill="1" applyBorder="1" applyAlignment="1">
      <alignment horizontal="center" vertical="center"/>
    </xf>
    <xf numFmtId="0" fontId="0" fillId="3" borderId="6" xfId="0" applyFill="1" applyBorder="1"/>
    <xf numFmtId="0" fontId="0" fillId="0" borderId="9" xfId="0" applyBorder="1"/>
    <xf numFmtId="0" fontId="0" fillId="2" borderId="9" xfId="0" applyFill="1" applyBorder="1"/>
    <xf numFmtId="0" fontId="0" fillId="0" borderId="9" xfId="0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0" fillId="0" borderId="11" xfId="0" applyBorder="1"/>
    <xf numFmtId="0" fontId="0" fillId="0" borderId="0" xfId="0" applyAlignment="1">
      <alignment horizontal="center" vertical="center"/>
    </xf>
    <xf numFmtId="0" fontId="0" fillId="4" borderId="1" xfId="0" applyFill="1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49" fontId="0" fillId="0" borderId="0" xfId="0" applyNumberFormat="1"/>
    <xf numFmtId="49" fontId="3" fillId="5" borderId="1" xfId="0" applyNumberFormat="1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4" borderId="1" xfId="0" applyFill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vertical="center"/>
    </xf>
    <xf numFmtId="0" fontId="0" fillId="0" borderId="18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0" borderId="0" xfId="0" applyAlignment="1">
      <alignment vertical="center"/>
    </xf>
    <xf numFmtId="0" fontId="3" fillId="5" borderId="3" xfId="0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3" fillId="5" borderId="23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3" fillId="5" borderId="33" xfId="0" applyFont="1" applyFill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6" borderId="0" xfId="0" applyFill="1" applyBorder="1" applyAlignment="1">
      <alignment horizontal="left"/>
    </xf>
    <xf numFmtId="0" fontId="0" fillId="6" borderId="0" xfId="0" applyFill="1" applyBorder="1" applyAlignment="1">
      <alignment horizontal="center"/>
    </xf>
    <xf numFmtId="0" fontId="0" fillId="6" borderId="0" xfId="0" applyFill="1"/>
    <xf numFmtId="0" fontId="0" fillId="0" borderId="3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2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3" fillId="5" borderId="34" xfId="0" applyFont="1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2" xfId="0" applyNumberFormat="1" applyBorder="1" applyAlignment="1">
      <alignment vertical="center"/>
    </xf>
    <xf numFmtId="164" fontId="0" fillId="0" borderId="1" xfId="0" applyNumberFormat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" xfId="0" applyNumberFormat="1" applyFill="1" applyBorder="1" applyAlignment="1">
      <alignment vertical="center"/>
    </xf>
    <xf numFmtId="164" fontId="0" fillId="2" borderId="3" xfId="0" applyNumberFormat="1" applyFill="1" applyBorder="1" applyAlignment="1">
      <alignment vertic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4" fontId="0" fillId="2" borderId="12" xfId="0" applyNumberFormat="1" applyFill="1" applyBorder="1" applyAlignment="1">
      <alignment vertical="center"/>
    </xf>
    <xf numFmtId="0" fontId="0" fillId="7" borderId="1" xfId="0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0" borderId="28" xfId="0" applyBorder="1" applyAlignment="1">
      <alignment vertical="center"/>
    </xf>
    <xf numFmtId="0" fontId="0" fillId="0" borderId="2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32" xfId="0" applyBorder="1" applyAlignment="1">
      <alignment horizontal="center" vertical="center"/>
    </xf>
    <xf numFmtId="0" fontId="0" fillId="0" borderId="29" xfId="0" applyBorder="1" applyAlignment="1">
      <alignment vertical="center"/>
    </xf>
    <xf numFmtId="0" fontId="0" fillId="0" borderId="3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Z140"/>
  <sheetViews>
    <sheetView topLeftCell="A16" workbookViewId="0"/>
  </sheetViews>
  <sheetFormatPr defaultRowHeight="15"/>
  <cols>
    <col min="2" max="2" width="28" bestFit="1" customWidth="1"/>
    <col min="3" max="3" width="18.140625" bestFit="1" customWidth="1"/>
    <col min="4" max="4" width="5" bestFit="1" customWidth="1"/>
    <col min="5" max="23" width="3" customWidth="1"/>
    <col min="24" max="24" width="4.7109375" bestFit="1" customWidth="1"/>
    <col min="25" max="25" width="5.140625" bestFit="1" customWidth="1"/>
    <col min="26" max="26" width="5" bestFit="1" customWidth="1"/>
  </cols>
  <sheetData>
    <row r="1" spans="2:26" ht="26.25">
      <c r="B1" s="119" t="s">
        <v>65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</row>
    <row r="2" spans="2:26" ht="26.25">
      <c r="B2" s="120" t="s">
        <v>66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</row>
    <row r="3" spans="2:26" ht="26.25">
      <c r="B3" s="121" t="s">
        <v>10</v>
      </c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</row>
    <row r="4" spans="2:26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44"/>
      <c r="O4" s="1"/>
      <c r="P4" s="1"/>
      <c r="Q4" s="1"/>
      <c r="R4" s="1"/>
      <c r="S4" s="1"/>
      <c r="T4" s="1"/>
      <c r="U4" s="1"/>
      <c r="V4" s="1"/>
      <c r="W4" s="1"/>
      <c r="X4" s="44"/>
      <c r="Y4" s="1"/>
      <c r="Z4" s="1"/>
    </row>
    <row r="5" spans="2:26" ht="23.25">
      <c r="B5" s="122" t="s">
        <v>36</v>
      </c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</row>
    <row r="7" spans="2:26" ht="15.75" thickBot="1">
      <c r="B7" s="25" t="s">
        <v>0</v>
      </c>
      <c r="C7" s="25" t="s">
        <v>1</v>
      </c>
      <c r="D7" s="25"/>
      <c r="E7" s="26">
        <v>1</v>
      </c>
      <c r="F7" s="26">
        <v>2</v>
      </c>
      <c r="G7" s="26">
        <v>3</v>
      </c>
      <c r="H7" s="26">
        <v>4</v>
      </c>
      <c r="I7" s="26">
        <v>5</v>
      </c>
      <c r="J7" s="26">
        <v>6</v>
      </c>
      <c r="K7" s="26">
        <v>7</v>
      </c>
      <c r="L7" s="26">
        <v>8</v>
      </c>
      <c r="M7" s="27">
        <v>9</v>
      </c>
      <c r="N7" s="70" t="s">
        <v>84</v>
      </c>
      <c r="O7" s="28">
        <v>10</v>
      </c>
      <c r="P7" s="26">
        <v>11</v>
      </c>
      <c r="Q7" s="26">
        <v>12</v>
      </c>
      <c r="R7" s="26">
        <v>13</v>
      </c>
      <c r="S7" s="26">
        <v>14</v>
      </c>
      <c r="T7" s="26">
        <v>15</v>
      </c>
      <c r="U7" s="26">
        <v>16</v>
      </c>
      <c r="V7" s="26">
        <v>17</v>
      </c>
      <c r="W7" s="27">
        <v>18</v>
      </c>
      <c r="X7" s="70" t="s">
        <v>85</v>
      </c>
      <c r="Y7" s="72" t="s">
        <v>8</v>
      </c>
      <c r="Z7" s="70" t="s">
        <v>7</v>
      </c>
    </row>
    <row r="8" spans="2:26" ht="15.75" thickTop="1">
      <c r="B8" s="45" t="s">
        <v>87</v>
      </c>
      <c r="C8" s="45" t="s">
        <v>38</v>
      </c>
      <c r="D8" s="45">
        <v>2.9</v>
      </c>
      <c r="E8" s="4">
        <v>4</v>
      </c>
      <c r="F8" s="4">
        <v>5</v>
      </c>
      <c r="G8" s="4">
        <v>4</v>
      </c>
      <c r="H8" s="4">
        <v>5</v>
      </c>
      <c r="I8" s="4">
        <v>4</v>
      </c>
      <c r="J8" s="4">
        <v>5</v>
      </c>
      <c r="K8" s="4">
        <v>4</v>
      </c>
      <c r="L8" s="4">
        <v>5</v>
      </c>
      <c r="M8" s="15">
        <v>5</v>
      </c>
      <c r="N8" s="64">
        <f>SUM(E8:M8)</f>
        <v>41</v>
      </c>
      <c r="O8" s="58">
        <v>4</v>
      </c>
      <c r="P8" s="4">
        <v>3</v>
      </c>
      <c r="Q8" s="4">
        <v>4</v>
      </c>
      <c r="R8" s="4">
        <v>5</v>
      </c>
      <c r="S8" s="4">
        <v>4</v>
      </c>
      <c r="T8" s="4">
        <v>4</v>
      </c>
      <c r="U8" s="4">
        <v>3</v>
      </c>
      <c r="V8" s="4">
        <v>2</v>
      </c>
      <c r="W8" s="15">
        <v>5</v>
      </c>
      <c r="X8" s="64">
        <f>SUM(O8:W8)</f>
        <v>34</v>
      </c>
      <c r="Y8" s="73">
        <f>N8+X8</f>
        <v>75</v>
      </c>
      <c r="Z8" s="116">
        <f>Y8+Y9</f>
        <v>168</v>
      </c>
    </row>
    <row r="9" spans="2:26">
      <c r="B9" s="45" t="s">
        <v>87</v>
      </c>
      <c r="C9" s="47" t="s">
        <v>9</v>
      </c>
      <c r="D9" s="47">
        <v>7</v>
      </c>
      <c r="E9" s="41">
        <v>6</v>
      </c>
      <c r="F9" s="41">
        <v>4</v>
      </c>
      <c r="G9" s="41">
        <v>5</v>
      </c>
      <c r="H9" s="41">
        <v>5</v>
      </c>
      <c r="I9" s="41">
        <v>6</v>
      </c>
      <c r="J9" s="41">
        <v>5</v>
      </c>
      <c r="K9" s="41">
        <v>3</v>
      </c>
      <c r="L9" s="41">
        <v>6</v>
      </c>
      <c r="M9" s="46">
        <v>4</v>
      </c>
      <c r="N9" s="64">
        <f>SUM(E9:M9)</f>
        <v>44</v>
      </c>
      <c r="O9" s="59">
        <v>5</v>
      </c>
      <c r="P9" s="41">
        <v>3</v>
      </c>
      <c r="Q9" s="41">
        <v>6</v>
      </c>
      <c r="R9" s="41">
        <v>6</v>
      </c>
      <c r="S9" s="41">
        <v>6</v>
      </c>
      <c r="T9" s="41">
        <v>10</v>
      </c>
      <c r="U9" s="41">
        <v>4</v>
      </c>
      <c r="V9" s="41">
        <v>4</v>
      </c>
      <c r="W9" s="46">
        <v>5</v>
      </c>
      <c r="X9" s="64">
        <f>SUM(O9:W9)</f>
        <v>49</v>
      </c>
      <c r="Y9" s="73">
        <f>N9+X9</f>
        <v>93</v>
      </c>
      <c r="Z9" s="116"/>
    </row>
    <row r="10" spans="2:26" ht="15.75" thickBot="1">
      <c r="B10" s="48" t="s">
        <v>87</v>
      </c>
      <c r="C10" s="48"/>
      <c r="D10" s="48"/>
      <c r="E10" s="6"/>
      <c r="F10" s="6"/>
      <c r="G10" s="6"/>
      <c r="H10" s="6"/>
      <c r="I10" s="6"/>
      <c r="J10" s="6"/>
      <c r="K10" s="6"/>
      <c r="L10" s="6"/>
      <c r="M10" s="12"/>
      <c r="N10" s="65"/>
      <c r="O10" s="60"/>
      <c r="P10" s="6"/>
      <c r="Q10" s="6"/>
      <c r="R10" s="6"/>
      <c r="S10" s="6"/>
      <c r="T10" s="6"/>
      <c r="U10" s="6"/>
      <c r="V10" s="6"/>
      <c r="W10" s="12"/>
      <c r="X10" s="65"/>
      <c r="Y10" s="74"/>
      <c r="Z10" s="117"/>
    </row>
    <row r="11" spans="2:26" ht="15.75" thickTop="1">
      <c r="B11" s="49" t="s">
        <v>86</v>
      </c>
      <c r="C11" s="49" t="s">
        <v>2</v>
      </c>
      <c r="D11" s="49">
        <v>11.2</v>
      </c>
      <c r="E11" s="7">
        <v>7</v>
      </c>
      <c r="F11" s="7">
        <v>2</v>
      </c>
      <c r="G11" s="7">
        <v>4</v>
      </c>
      <c r="H11" s="7">
        <v>7</v>
      </c>
      <c r="I11" s="7">
        <v>8</v>
      </c>
      <c r="J11" s="7">
        <v>4</v>
      </c>
      <c r="K11" s="7">
        <v>4</v>
      </c>
      <c r="L11" s="7">
        <v>7</v>
      </c>
      <c r="M11" s="13">
        <v>7</v>
      </c>
      <c r="N11" s="66">
        <f>SUM(E11:M11)</f>
        <v>50</v>
      </c>
      <c r="O11" s="61">
        <v>5</v>
      </c>
      <c r="P11" s="7">
        <v>3</v>
      </c>
      <c r="Q11" s="7">
        <v>5</v>
      </c>
      <c r="R11" s="7">
        <v>6</v>
      </c>
      <c r="S11" s="7">
        <v>4</v>
      </c>
      <c r="T11" s="7">
        <v>9</v>
      </c>
      <c r="U11" s="7">
        <v>5</v>
      </c>
      <c r="V11" s="7">
        <v>5</v>
      </c>
      <c r="W11" s="13">
        <v>6</v>
      </c>
      <c r="X11" s="66">
        <f>SUM(O11:W11)</f>
        <v>48</v>
      </c>
      <c r="Y11" s="75">
        <f>N11+X11</f>
        <v>98</v>
      </c>
      <c r="Z11" s="114" t="s">
        <v>35</v>
      </c>
    </row>
    <row r="12" spans="2:26">
      <c r="B12" s="50" t="s">
        <v>88</v>
      </c>
      <c r="C12" s="50" t="s">
        <v>32</v>
      </c>
      <c r="D12" s="50">
        <v>8</v>
      </c>
      <c r="E12" s="9"/>
      <c r="F12" s="9"/>
      <c r="G12" s="9"/>
      <c r="H12" s="9"/>
      <c r="I12" s="9"/>
      <c r="J12" s="9"/>
      <c r="K12" s="9"/>
      <c r="L12" s="9"/>
      <c r="M12" s="68"/>
      <c r="N12" s="79"/>
      <c r="O12" s="62"/>
      <c r="P12" s="9"/>
      <c r="Q12" s="9"/>
      <c r="R12" s="9"/>
      <c r="S12" s="9"/>
      <c r="T12" s="9"/>
      <c r="U12" s="9"/>
      <c r="V12" s="9"/>
      <c r="W12" s="68"/>
      <c r="X12" s="66"/>
      <c r="Y12" s="75" t="s">
        <v>35</v>
      </c>
      <c r="Z12" s="114"/>
    </row>
    <row r="13" spans="2:26" ht="15.75" thickBot="1">
      <c r="B13" s="51"/>
      <c r="C13" s="51"/>
      <c r="D13" s="51"/>
      <c r="E13" s="11"/>
      <c r="F13" s="11"/>
      <c r="G13" s="11"/>
      <c r="H13" s="11"/>
      <c r="I13" s="11"/>
      <c r="J13" s="11"/>
      <c r="K13" s="11"/>
      <c r="L13" s="11"/>
      <c r="M13" s="14"/>
      <c r="N13" s="67"/>
      <c r="O13" s="63"/>
      <c r="P13" s="11"/>
      <c r="Q13" s="11"/>
      <c r="R13" s="11"/>
      <c r="S13" s="11"/>
      <c r="T13" s="11"/>
      <c r="U13" s="11"/>
      <c r="V13" s="11"/>
      <c r="W13" s="14"/>
      <c r="X13" s="67"/>
      <c r="Y13" s="76"/>
      <c r="Z13" s="118"/>
    </row>
    <row r="14" spans="2:26" ht="15.75" thickTop="1">
      <c r="B14" s="52"/>
      <c r="C14" s="52"/>
      <c r="D14" s="52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52"/>
      <c r="Z14" s="52"/>
    </row>
    <row r="15" spans="2:26">
      <c r="B15" s="52"/>
      <c r="C15" s="52"/>
      <c r="D15" s="52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52"/>
      <c r="Z15" s="52"/>
    </row>
    <row r="16" spans="2:26" ht="23.25">
      <c r="B16" s="112" t="s">
        <v>39</v>
      </c>
      <c r="C16" s="112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</row>
    <row r="17" spans="2:26"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</row>
    <row r="18" spans="2:26" ht="15.75" thickBot="1">
      <c r="B18" s="53" t="s">
        <v>0</v>
      </c>
      <c r="C18" s="53" t="s">
        <v>1</v>
      </c>
      <c r="D18" s="53"/>
      <c r="E18" s="26">
        <v>1</v>
      </c>
      <c r="F18" s="26">
        <v>2</v>
      </c>
      <c r="G18" s="26">
        <v>3</v>
      </c>
      <c r="H18" s="26">
        <v>4</v>
      </c>
      <c r="I18" s="26">
        <v>5</v>
      </c>
      <c r="J18" s="26">
        <v>6</v>
      </c>
      <c r="K18" s="26">
        <v>7</v>
      </c>
      <c r="L18" s="26">
        <v>8</v>
      </c>
      <c r="M18" s="27">
        <v>9</v>
      </c>
      <c r="N18" s="70" t="s">
        <v>84</v>
      </c>
      <c r="O18" s="28">
        <v>10</v>
      </c>
      <c r="P18" s="26">
        <v>11</v>
      </c>
      <c r="Q18" s="26">
        <v>12</v>
      </c>
      <c r="R18" s="26">
        <v>13</v>
      </c>
      <c r="S18" s="26">
        <v>14</v>
      </c>
      <c r="T18" s="26">
        <v>15</v>
      </c>
      <c r="U18" s="26">
        <v>16</v>
      </c>
      <c r="V18" s="26">
        <v>17</v>
      </c>
      <c r="W18" s="27">
        <v>18</v>
      </c>
      <c r="X18" s="70" t="s">
        <v>85</v>
      </c>
      <c r="Y18" s="72" t="s">
        <v>8</v>
      </c>
      <c r="Z18" s="70" t="s">
        <v>7</v>
      </c>
    </row>
    <row r="19" spans="2:26" ht="15.75" thickTop="1">
      <c r="B19" s="45" t="s">
        <v>79</v>
      </c>
      <c r="C19" s="45" t="s">
        <v>48</v>
      </c>
      <c r="D19" s="45">
        <v>13.7</v>
      </c>
      <c r="E19" s="4">
        <v>5</v>
      </c>
      <c r="F19" s="4">
        <v>4</v>
      </c>
      <c r="G19" s="4">
        <v>5</v>
      </c>
      <c r="H19" s="4">
        <v>6</v>
      </c>
      <c r="I19" s="4">
        <v>5</v>
      </c>
      <c r="J19" s="4">
        <v>4</v>
      </c>
      <c r="K19" s="4">
        <v>3</v>
      </c>
      <c r="L19" s="4">
        <v>5</v>
      </c>
      <c r="M19" s="15">
        <v>6</v>
      </c>
      <c r="N19" s="64">
        <v>43</v>
      </c>
      <c r="O19" s="58">
        <v>6</v>
      </c>
      <c r="P19" s="4">
        <v>3</v>
      </c>
      <c r="Q19" s="4">
        <v>5</v>
      </c>
      <c r="R19" s="4">
        <v>5</v>
      </c>
      <c r="S19" s="4">
        <v>4</v>
      </c>
      <c r="T19" s="4">
        <v>5</v>
      </c>
      <c r="U19" s="4">
        <v>6</v>
      </c>
      <c r="V19" s="4">
        <v>3</v>
      </c>
      <c r="W19" s="15">
        <v>4</v>
      </c>
      <c r="X19" s="64">
        <v>41</v>
      </c>
      <c r="Y19" s="73">
        <v>84</v>
      </c>
      <c r="Z19" s="116">
        <f>Y19+Y20</f>
        <v>172</v>
      </c>
    </row>
    <row r="20" spans="2:26">
      <c r="B20" s="45" t="s">
        <v>79</v>
      </c>
      <c r="C20" s="47" t="s">
        <v>50</v>
      </c>
      <c r="D20" s="47">
        <v>13.1</v>
      </c>
      <c r="E20" s="41">
        <v>5</v>
      </c>
      <c r="F20" s="41">
        <v>3</v>
      </c>
      <c r="G20" s="41">
        <v>7</v>
      </c>
      <c r="H20" s="41">
        <v>7</v>
      </c>
      <c r="I20" s="41">
        <v>5</v>
      </c>
      <c r="J20" s="41">
        <v>5</v>
      </c>
      <c r="K20" s="41">
        <v>3</v>
      </c>
      <c r="L20" s="41">
        <v>6</v>
      </c>
      <c r="M20" s="46">
        <v>4</v>
      </c>
      <c r="N20" s="64">
        <v>45</v>
      </c>
      <c r="O20" s="59">
        <v>5</v>
      </c>
      <c r="P20" s="41">
        <v>4</v>
      </c>
      <c r="Q20" s="41">
        <v>4</v>
      </c>
      <c r="R20" s="41">
        <v>5</v>
      </c>
      <c r="S20" s="41">
        <v>6</v>
      </c>
      <c r="T20" s="41">
        <v>6</v>
      </c>
      <c r="U20" s="41">
        <v>4</v>
      </c>
      <c r="V20" s="41">
        <v>4</v>
      </c>
      <c r="W20" s="46">
        <v>5</v>
      </c>
      <c r="X20" s="64">
        <v>43</v>
      </c>
      <c r="Y20" s="73">
        <v>88</v>
      </c>
      <c r="Z20" s="116"/>
    </row>
    <row r="21" spans="2:26" ht="15.75" thickBot="1">
      <c r="B21" s="48" t="s">
        <v>79</v>
      </c>
      <c r="C21" s="48" t="s">
        <v>49</v>
      </c>
      <c r="D21" s="48">
        <v>13.8</v>
      </c>
      <c r="E21" s="6">
        <v>6</v>
      </c>
      <c r="F21" s="6">
        <v>4</v>
      </c>
      <c r="G21" s="6">
        <v>7</v>
      </c>
      <c r="H21" s="6">
        <v>7</v>
      </c>
      <c r="I21" s="6">
        <v>6</v>
      </c>
      <c r="J21" s="6">
        <v>5</v>
      </c>
      <c r="K21" s="6">
        <v>3</v>
      </c>
      <c r="L21" s="6">
        <v>7</v>
      </c>
      <c r="M21" s="12">
        <v>5</v>
      </c>
      <c r="N21" s="65">
        <v>50</v>
      </c>
      <c r="O21" s="60">
        <v>5</v>
      </c>
      <c r="P21" s="6">
        <v>3</v>
      </c>
      <c r="Q21" s="6">
        <v>4</v>
      </c>
      <c r="R21" s="6">
        <v>6</v>
      </c>
      <c r="S21" s="6">
        <v>5</v>
      </c>
      <c r="T21" s="6">
        <v>6</v>
      </c>
      <c r="U21" s="6">
        <v>4</v>
      </c>
      <c r="V21" s="6">
        <v>4</v>
      </c>
      <c r="W21" s="12">
        <v>11</v>
      </c>
      <c r="X21" s="65">
        <v>48</v>
      </c>
      <c r="Y21" s="74">
        <v>98</v>
      </c>
      <c r="Z21" s="117"/>
    </row>
    <row r="22" spans="2:26" ht="15.75" thickTop="1">
      <c r="B22" s="49" t="s">
        <v>80</v>
      </c>
      <c r="C22" s="49" t="s">
        <v>40</v>
      </c>
      <c r="D22" s="49">
        <v>10</v>
      </c>
      <c r="E22" s="7">
        <v>4</v>
      </c>
      <c r="F22" s="7">
        <v>4</v>
      </c>
      <c r="G22" s="7">
        <v>7</v>
      </c>
      <c r="H22" s="7">
        <v>5</v>
      </c>
      <c r="I22" s="7">
        <v>4</v>
      </c>
      <c r="J22" s="7">
        <v>7</v>
      </c>
      <c r="K22" s="7">
        <v>4</v>
      </c>
      <c r="L22" s="7">
        <v>7</v>
      </c>
      <c r="M22" s="13">
        <v>5</v>
      </c>
      <c r="N22" s="66">
        <v>47</v>
      </c>
      <c r="O22" s="61">
        <v>5</v>
      </c>
      <c r="P22" s="7">
        <v>3</v>
      </c>
      <c r="Q22" s="7">
        <v>4</v>
      </c>
      <c r="R22" s="7">
        <v>4</v>
      </c>
      <c r="S22" s="7">
        <v>5</v>
      </c>
      <c r="T22" s="7">
        <v>5</v>
      </c>
      <c r="U22" s="7">
        <v>5</v>
      </c>
      <c r="V22" s="7">
        <v>3</v>
      </c>
      <c r="W22" s="13">
        <v>4</v>
      </c>
      <c r="X22" s="66">
        <v>38</v>
      </c>
      <c r="Y22" s="75">
        <v>85</v>
      </c>
      <c r="Z22" s="114">
        <f>Y22+Y23</f>
        <v>173</v>
      </c>
    </row>
    <row r="23" spans="2:26">
      <c r="B23" s="50" t="s">
        <v>80</v>
      </c>
      <c r="C23" s="50" t="s">
        <v>67</v>
      </c>
      <c r="D23" s="50">
        <v>14</v>
      </c>
      <c r="E23" s="9">
        <v>5</v>
      </c>
      <c r="F23" s="9">
        <v>3</v>
      </c>
      <c r="G23" s="9">
        <v>5</v>
      </c>
      <c r="H23" s="9">
        <v>7</v>
      </c>
      <c r="I23" s="9">
        <v>4</v>
      </c>
      <c r="J23" s="9">
        <v>5</v>
      </c>
      <c r="K23" s="9">
        <v>3</v>
      </c>
      <c r="L23" s="9">
        <v>6</v>
      </c>
      <c r="M23" s="68">
        <v>5</v>
      </c>
      <c r="N23" s="66">
        <f t="shared" ref="N23:N34" si="0">SUM(E23:M23)</f>
        <v>43</v>
      </c>
      <c r="O23" s="62">
        <v>5</v>
      </c>
      <c r="P23" s="9">
        <v>3</v>
      </c>
      <c r="Q23" s="9">
        <v>4</v>
      </c>
      <c r="R23" s="9">
        <v>7</v>
      </c>
      <c r="S23" s="9">
        <v>5</v>
      </c>
      <c r="T23" s="9">
        <v>7</v>
      </c>
      <c r="U23" s="9">
        <v>5</v>
      </c>
      <c r="V23" s="9">
        <v>3</v>
      </c>
      <c r="W23" s="68">
        <v>6</v>
      </c>
      <c r="X23" s="66">
        <f t="shared" ref="X23:X34" si="1">SUM(O23:W23)</f>
        <v>45</v>
      </c>
      <c r="Y23" s="75">
        <f>X23+N23</f>
        <v>88</v>
      </c>
      <c r="Z23" s="114"/>
    </row>
    <row r="24" spans="2:26" ht="15.75" thickBot="1">
      <c r="B24" s="51" t="s">
        <v>80</v>
      </c>
      <c r="C24" s="51" t="s">
        <v>42</v>
      </c>
      <c r="D24" s="51">
        <v>18.899999999999999</v>
      </c>
      <c r="E24" s="11">
        <v>5</v>
      </c>
      <c r="F24" s="11">
        <v>4</v>
      </c>
      <c r="G24" s="11">
        <v>6</v>
      </c>
      <c r="H24" s="11">
        <v>6</v>
      </c>
      <c r="I24" s="11">
        <v>5</v>
      </c>
      <c r="J24" s="11">
        <v>6</v>
      </c>
      <c r="K24" s="11">
        <v>4</v>
      </c>
      <c r="L24" s="11">
        <v>8</v>
      </c>
      <c r="M24" s="14">
        <v>4</v>
      </c>
      <c r="N24" s="67">
        <f>SUM(E24:M24)</f>
        <v>48</v>
      </c>
      <c r="O24" s="63">
        <v>6</v>
      </c>
      <c r="P24" s="11">
        <v>6</v>
      </c>
      <c r="Q24" s="11">
        <v>4</v>
      </c>
      <c r="R24" s="11">
        <v>6</v>
      </c>
      <c r="S24" s="11">
        <v>5</v>
      </c>
      <c r="T24" s="11">
        <v>7</v>
      </c>
      <c r="U24" s="11">
        <v>4</v>
      </c>
      <c r="V24" s="11">
        <v>5</v>
      </c>
      <c r="W24" s="14">
        <v>8</v>
      </c>
      <c r="X24" s="67">
        <f>SUM(O24:W24)</f>
        <v>51</v>
      </c>
      <c r="Y24" s="76">
        <f>X24+N24</f>
        <v>99</v>
      </c>
      <c r="Z24" s="118"/>
    </row>
    <row r="25" spans="2:26" ht="15.75" thickTop="1">
      <c r="B25" s="45" t="s">
        <v>76</v>
      </c>
      <c r="C25" s="45" t="s">
        <v>34</v>
      </c>
      <c r="D25" s="45">
        <v>8.8000000000000007</v>
      </c>
      <c r="E25" s="4">
        <v>5</v>
      </c>
      <c r="F25" s="4">
        <v>6</v>
      </c>
      <c r="G25" s="4">
        <v>4</v>
      </c>
      <c r="H25" s="4">
        <v>6</v>
      </c>
      <c r="I25" s="4">
        <v>4</v>
      </c>
      <c r="J25" s="4">
        <v>3</v>
      </c>
      <c r="K25" s="4">
        <v>4</v>
      </c>
      <c r="L25" s="4">
        <v>5</v>
      </c>
      <c r="M25" s="15">
        <v>5</v>
      </c>
      <c r="N25" s="64">
        <f t="shared" si="0"/>
        <v>42</v>
      </c>
      <c r="O25" s="58">
        <v>4</v>
      </c>
      <c r="P25" s="4">
        <v>3</v>
      </c>
      <c r="Q25" s="4">
        <v>4</v>
      </c>
      <c r="R25" s="4">
        <v>6</v>
      </c>
      <c r="S25" s="4">
        <v>4</v>
      </c>
      <c r="T25" s="4">
        <v>6</v>
      </c>
      <c r="U25" s="4">
        <v>4</v>
      </c>
      <c r="V25" s="4">
        <v>5</v>
      </c>
      <c r="W25" s="15">
        <v>6</v>
      </c>
      <c r="X25" s="64">
        <f t="shared" si="1"/>
        <v>42</v>
      </c>
      <c r="Y25" s="73">
        <f>N25+X25</f>
        <v>84</v>
      </c>
      <c r="Z25" s="125">
        <f>Y25+Y26</f>
        <v>183</v>
      </c>
    </row>
    <row r="26" spans="2:26">
      <c r="B26" s="45" t="s">
        <v>76</v>
      </c>
      <c r="C26" s="47" t="s">
        <v>41</v>
      </c>
      <c r="D26" s="47">
        <v>20</v>
      </c>
      <c r="E26" s="41">
        <v>6</v>
      </c>
      <c r="F26" s="41">
        <v>2</v>
      </c>
      <c r="G26" s="41">
        <v>8</v>
      </c>
      <c r="H26" s="41">
        <v>8</v>
      </c>
      <c r="I26" s="41">
        <v>5</v>
      </c>
      <c r="J26" s="41">
        <v>6</v>
      </c>
      <c r="K26" s="41">
        <v>4</v>
      </c>
      <c r="L26" s="41">
        <v>6</v>
      </c>
      <c r="M26" s="46">
        <v>4</v>
      </c>
      <c r="N26" s="64">
        <f t="shared" si="0"/>
        <v>49</v>
      </c>
      <c r="O26" s="59">
        <v>4</v>
      </c>
      <c r="P26" s="41">
        <v>3</v>
      </c>
      <c r="Q26" s="41">
        <v>4</v>
      </c>
      <c r="R26" s="41">
        <v>8</v>
      </c>
      <c r="S26" s="41">
        <v>6</v>
      </c>
      <c r="T26" s="41">
        <v>6</v>
      </c>
      <c r="U26" s="41">
        <v>7</v>
      </c>
      <c r="V26" s="41">
        <v>5</v>
      </c>
      <c r="W26" s="46">
        <v>7</v>
      </c>
      <c r="X26" s="64">
        <f t="shared" si="1"/>
        <v>50</v>
      </c>
      <c r="Y26" s="73">
        <f>N26+X26</f>
        <v>99</v>
      </c>
      <c r="Z26" s="116"/>
    </row>
    <row r="27" spans="2:26" ht="15.75" thickBot="1">
      <c r="B27" s="48" t="s">
        <v>76</v>
      </c>
      <c r="C27" s="48"/>
      <c r="D27" s="48"/>
      <c r="E27" s="6"/>
      <c r="F27" s="6"/>
      <c r="G27" s="6"/>
      <c r="H27" s="6"/>
      <c r="I27" s="6"/>
      <c r="J27" s="6"/>
      <c r="K27" s="6"/>
      <c r="L27" s="6"/>
      <c r="M27" s="12"/>
      <c r="N27" s="65"/>
      <c r="O27" s="60"/>
      <c r="P27" s="6"/>
      <c r="Q27" s="6"/>
      <c r="R27" s="6"/>
      <c r="S27" s="6"/>
      <c r="T27" s="6"/>
      <c r="U27" s="6"/>
      <c r="V27" s="6"/>
      <c r="W27" s="12"/>
      <c r="X27" s="65"/>
      <c r="Y27" s="74"/>
      <c r="Z27" s="117"/>
    </row>
    <row r="28" spans="2:26" ht="15.75" thickTop="1">
      <c r="B28" s="49" t="s">
        <v>75</v>
      </c>
      <c r="C28" s="50" t="s">
        <v>54</v>
      </c>
      <c r="D28" s="50">
        <v>17</v>
      </c>
      <c r="E28" s="9">
        <v>4</v>
      </c>
      <c r="F28" s="9">
        <v>3</v>
      </c>
      <c r="G28" s="9">
        <v>7</v>
      </c>
      <c r="H28" s="9">
        <v>6</v>
      </c>
      <c r="I28" s="9">
        <v>6</v>
      </c>
      <c r="J28" s="9">
        <v>4</v>
      </c>
      <c r="K28" s="9">
        <v>3</v>
      </c>
      <c r="L28" s="9">
        <v>6</v>
      </c>
      <c r="M28" s="68">
        <v>5</v>
      </c>
      <c r="N28" s="66">
        <v>44</v>
      </c>
      <c r="O28" s="62">
        <v>4</v>
      </c>
      <c r="P28" s="9">
        <v>3</v>
      </c>
      <c r="Q28" s="9">
        <v>4</v>
      </c>
      <c r="R28" s="9">
        <v>5</v>
      </c>
      <c r="S28" s="9">
        <v>6</v>
      </c>
      <c r="T28" s="9">
        <v>6</v>
      </c>
      <c r="U28" s="9">
        <v>4</v>
      </c>
      <c r="V28" s="9">
        <v>6</v>
      </c>
      <c r="W28" s="68">
        <v>7</v>
      </c>
      <c r="X28" s="66">
        <v>45</v>
      </c>
      <c r="Y28" s="75">
        <v>89</v>
      </c>
      <c r="Z28" s="113">
        <f>Y28+Y29</f>
        <v>199</v>
      </c>
    </row>
    <row r="29" spans="2:26">
      <c r="B29" s="50" t="s">
        <v>75</v>
      </c>
      <c r="C29" s="50" t="s">
        <v>55</v>
      </c>
      <c r="D29" s="50">
        <v>36</v>
      </c>
      <c r="E29" s="9">
        <v>5</v>
      </c>
      <c r="F29" s="9">
        <v>6</v>
      </c>
      <c r="G29" s="9">
        <v>5</v>
      </c>
      <c r="H29" s="9">
        <v>7</v>
      </c>
      <c r="I29" s="9">
        <v>10</v>
      </c>
      <c r="J29" s="9">
        <v>7</v>
      </c>
      <c r="K29" s="9">
        <v>6</v>
      </c>
      <c r="L29" s="9">
        <v>7</v>
      </c>
      <c r="M29" s="68">
        <v>5</v>
      </c>
      <c r="N29" s="66">
        <f>SUM(E29:M29)</f>
        <v>58</v>
      </c>
      <c r="O29" s="62">
        <v>6</v>
      </c>
      <c r="P29" s="9">
        <v>5</v>
      </c>
      <c r="Q29" s="9">
        <v>7</v>
      </c>
      <c r="R29" s="9">
        <v>6</v>
      </c>
      <c r="S29" s="9">
        <v>5</v>
      </c>
      <c r="T29" s="9">
        <v>7</v>
      </c>
      <c r="U29" s="9">
        <v>7</v>
      </c>
      <c r="V29" s="9">
        <v>4</v>
      </c>
      <c r="W29" s="68">
        <v>5</v>
      </c>
      <c r="X29" s="66">
        <f>SUM(O29:W29)</f>
        <v>52</v>
      </c>
      <c r="Y29" s="75">
        <f>X29+N29</f>
        <v>110</v>
      </c>
      <c r="Z29" s="114"/>
    </row>
    <row r="30" spans="2:26" ht="15.75" thickBot="1">
      <c r="B30" s="51" t="s">
        <v>75</v>
      </c>
      <c r="C30" s="54"/>
      <c r="D30" s="54"/>
      <c r="E30" s="42"/>
      <c r="F30" s="42"/>
      <c r="G30" s="42"/>
      <c r="H30" s="42"/>
      <c r="I30" s="42"/>
      <c r="J30" s="42"/>
      <c r="K30" s="42"/>
      <c r="L30" s="42"/>
      <c r="M30" s="69"/>
      <c r="N30" s="67"/>
      <c r="O30" s="43"/>
      <c r="P30" s="42"/>
      <c r="Q30" s="42"/>
      <c r="R30" s="42"/>
      <c r="S30" s="42"/>
      <c r="T30" s="42"/>
      <c r="U30" s="42"/>
      <c r="V30" s="42"/>
      <c r="W30" s="69"/>
      <c r="X30" s="67"/>
      <c r="Y30" s="76"/>
      <c r="Z30" s="115"/>
    </row>
    <row r="31" spans="2:26" ht="15.75" thickTop="1">
      <c r="B31" s="45" t="s">
        <v>77</v>
      </c>
      <c r="C31" s="45" t="s">
        <v>71</v>
      </c>
      <c r="D31" s="45">
        <v>36</v>
      </c>
      <c r="E31" s="4">
        <v>7</v>
      </c>
      <c r="F31" s="4">
        <v>3</v>
      </c>
      <c r="G31" s="4">
        <v>7</v>
      </c>
      <c r="H31" s="4">
        <v>7</v>
      </c>
      <c r="I31" s="4">
        <v>7</v>
      </c>
      <c r="J31" s="4">
        <v>8</v>
      </c>
      <c r="K31" s="4">
        <v>4</v>
      </c>
      <c r="L31" s="4">
        <v>9</v>
      </c>
      <c r="M31" s="15">
        <v>7</v>
      </c>
      <c r="N31" s="64">
        <f t="shared" si="0"/>
        <v>59</v>
      </c>
      <c r="O31" s="58">
        <v>6</v>
      </c>
      <c r="P31" s="4">
        <v>4</v>
      </c>
      <c r="Q31" s="4">
        <v>7</v>
      </c>
      <c r="R31" s="4">
        <v>6</v>
      </c>
      <c r="S31" s="4">
        <v>7</v>
      </c>
      <c r="T31" s="4">
        <v>7</v>
      </c>
      <c r="U31" s="4">
        <v>5</v>
      </c>
      <c r="V31" s="4">
        <v>5</v>
      </c>
      <c r="W31" s="15">
        <v>4</v>
      </c>
      <c r="X31" s="64">
        <f t="shared" si="1"/>
        <v>51</v>
      </c>
      <c r="Y31" s="73">
        <f>N31+X31</f>
        <v>110</v>
      </c>
      <c r="Z31" s="116">
        <f>Y31+Y32</f>
        <v>241</v>
      </c>
    </row>
    <row r="32" spans="2:26">
      <c r="B32" s="45" t="s">
        <v>77</v>
      </c>
      <c r="C32" s="47" t="s">
        <v>72</v>
      </c>
      <c r="D32" s="47">
        <v>36</v>
      </c>
      <c r="E32" s="41">
        <v>8</v>
      </c>
      <c r="F32" s="41">
        <v>7</v>
      </c>
      <c r="G32" s="41">
        <v>6</v>
      </c>
      <c r="H32" s="41">
        <v>9</v>
      </c>
      <c r="I32" s="41">
        <v>7</v>
      </c>
      <c r="J32" s="41">
        <v>8</v>
      </c>
      <c r="K32" s="41">
        <v>6</v>
      </c>
      <c r="L32" s="41">
        <v>6</v>
      </c>
      <c r="M32" s="46">
        <v>6</v>
      </c>
      <c r="N32" s="64">
        <f t="shared" si="0"/>
        <v>63</v>
      </c>
      <c r="O32" s="59">
        <v>8</v>
      </c>
      <c r="P32" s="41">
        <v>5</v>
      </c>
      <c r="Q32" s="41">
        <v>7</v>
      </c>
      <c r="R32" s="41">
        <v>9</v>
      </c>
      <c r="S32" s="41">
        <v>8</v>
      </c>
      <c r="T32" s="41">
        <v>9</v>
      </c>
      <c r="U32" s="41">
        <v>7</v>
      </c>
      <c r="V32" s="41">
        <v>7</v>
      </c>
      <c r="W32" s="46">
        <v>8</v>
      </c>
      <c r="X32" s="64">
        <f t="shared" si="1"/>
        <v>68</v>
      </c>
      <c r="Y32" s="73">
        <f>N32+X32</f>
        <v>131</v>
      </c>
      <c r="Z32" s="116"/>
    </row>
    <row r="33" spans="2:26" ht="15.75" thickBot="1">
      <c r="B33" s="48" t="s">
        <v>77</v>
      </c>
      <c r="C33" s="48"/>
      <c r="D33" s="48"/>
      <c r="E33" s="6"/>
      <c r="F33" s="6"/>
      <c r="G33" s="6"/>
      <c r="H33" s="6"/>
      <c r="I33" s="6"/>
      <c r="J33" s="6"/>
      <c r="K33" s="6"/>
      <c r="L33" s="6"/>
      <c r="M33" s="12"/>
      <c r="N33" s="65"/>
      <c r="O33" s="60"/>
      <c r="P33" s="6"/>
      <c r="Q33" s="6"/>
      <c r="R33" s="6"/>
      <c r="S33" s="6"/>
      <c r="T33" s="6"/>
      <c r="U33" s="6"/>
      <c r="V33" s="6"/>
      <c r="W33" s="12"/>
      <c r="X33" s="65"/>
      <c r="Y33" s="74"/>
      <c r="Z33" s="117"/>
    </row>
    <row r="34" spans="2:26" ht="16.5" thickTop="1" thickBot="1">
      <c r="B34" s="51" t="s">
        <v>78</v>
      </c>
      <c r="C34" s="54" t="s">
        <v>4</v>
      </c>
      <c r="D34" s="54">
        <v>6.9</v>
      </c>
      <c r="E34" s="42">
        <v>4</v>
      </c>
      <c r="F34" s="42">
        <v>4</v>
      </c>
      <c r="G34" s="42">
        <v>5</v>
      </c>
      <c r="H34" s="42">
        <v>5</v>
      </c>
      <c r="I34" s="42">
        <v>4</v>
      </c>
      <c r="J34" s="42">
        <v>5</v>
      </c>
      <c r="K34" s="42">
        <v>3</v>
      </c>
      <c r="L34" s="42">
        <v>5</v>
      </c>
      <c r="M34" s="69">
        <v>5</v>
      </c>
      <c r="N34" s="71">
        <f t="shared" si="0"/>
        <v>40</v>
      </c>
      <c r="O34" s="43">
        <v>4</v>
      </c>
      <c r="P34" s="42">
        <v>2</v>
      </c>
      <c r="Q34" s="42">
        <v>6</v>
      </c>
      <c r="R34" s="42">
        <v>5</v>
      </c>
      <c r="S34" s="42">
        <v>5</v>
      </c>
      <c r="T34" s="42">
        <v>7</v>
      </c>
      <c r="U34" s="42">
        <v>5</v>
      </c>
      <c r="V34" s="42">
        <v>4</v>
      </c>
      <c r="W34" s="69">
        <v>6</v>
      </c>
      <c r="X34" s="71">
        <f t="shared" si="1"/>
        <v>44</v>
      </c>
      <c r="Y34" s="77">
        <f>X34+N34</f>
        <v>84</v>
      </c>
      <c r="Z34" s="71" t="s">
        <v>35</v>
      </c>
    </row>
    <row r="35" spans="2:26" ht="15.75" thickTop="1"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</row>
    <row r="36" spans="2:26" ht="23.25">
      <c r="B36" s="112" t="s">
        <v>43</v>
      </c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2"/>
      <c r="O36" s="112"/>
      <c r="P36" s="112"/>
      <c r="Q36" s="112"/>
      <c r="R36" s="112"/>
      <c r="S36" s="112"/>
      <c r="T36" s="112"/>
      <c r="U36" s="112"/>
      <c r="V36" s="112"/>
      <c r="W36" s="112"/>
      <c r="X36" s="112"/>
      <c r="Y36" s="112"/>
      <c r="Z36" s="112"/>
    </row>
    <row r="37" spans="2:26"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</row>
    <row r="38" spans="2:26" ht="15.75" thickBot="1">
      <c r="B38" s="53" t="s">
        <v>0</v>
      </c>
      <c r="C38" s="53" t="s">
        <v>1</v>
      </c>
      <c r="D38" s="53"/>
      <c r="E38" s="26">
        <v>1</v>
      </c>
      <c r="F38" s="26">
        <v>2</v>
      </c>
      <c r="G38" s="26">
        <v>3</v>
      </c>
      <c r="H38" s="26">
        <v>4</v>
      </c>
      <c r="I38" s="26">
        <v>5</v>
      </c>
      <c r="J38" s="26">
        <v>6</v>
      </c>
      <c r="K38" s="26">
        <v>7</v>
      </c>
      <c r="L38" s="26">
        <v>8</v>
      </c>
      <c r="M38" s="27">
        <v>9</v>
      </c>
      <c r="N38" s="70" t="s">
        <v>84</v>
      </c>
      <c r="O38" s="28">
        <v>10</v>
      </c>
      <c r="P38" s="26">
        <v>11</v>
      </c>
      <c r="Q38" s="26">
        <v>12</v>
      </c>
      <c r="R38" s="26">
        <v>13</v>
      </c>
      <c r="S38" s="26">
        <v>14</v>
      </c>
      <c r="T38" s="26">
        <v>15</v>
      </c>
      <c r="U38" s="26">
        <v>16</v>
      </c>
      <c r="V38" s="26">
        <v>17</v>
      </c>
      <c r="W38" s="27">
        <v>18</v>
      </c>
      <c r="X38" s="70" t="s">
        <v>85</v>
      </c>
      <c r="Y38" s="72" t="s">
        <v>8</v>
      </c>
      <c r="Z38" s="70" t="s">
        <v>7</v>
      </c>
    </row>
    <row r="39" spans="2:26" ht="15.75" thickTop="1">
      <c r="B39" s="45" t="s">
        <v>89</v>
      </c>
      <c r="C39" s="45" t="s">
        <v>45</v>
      </c>
      <c r="D39" s="45">
        <v>22.4</v>
      </c>
      <c r="E39" s="4">
        <v>6</v>
      </c>
      <c r="F39" s="4">
        <v>4</v>
      </c>
      <c r="G39" s="4">
        <v>7</v>
      </c>
      <c r="H39" s="4">
        <v>8</v>
      </c>
      <c r="I39" s="4">
        <v>8</v>
      </c>
      <c r="J39" s="4">
        <v>6</v>
      </c>
      <c r="K39" s="4">
        <v>4</v>
      </c>
      <c r="L39" s="4">
        <v>5</v>
      </c>
      <c r="M39" s="15">
        <v>5</v>
      </c>
      <c r="N39" s="64">
        <f>SUM(E39:M39)</f>
        <v>53</v>
      </c>
      <c r="O39" s="58">
        <v>5</v>
      </c>
      <c r="P39" s="4">
        <v>4</v>
      </c>
      <c r="Q39" s="4">
        <v>6</v>
      </c>
      <c r="R39" s="4">
        <v>7</v>
      </c>
      <c r="S39" s="4">
        <v>6</v>
      </c>
      <c r="T39" s="4">
        <v>6</v>
      </c>
      <c r="U39" s="4">
        <v>5</v>
      </c>
      <c r="V39" s="4">
        <v>4</v>
      </c>
      <c r="W39" s="15">
        <v>7</v>
      </c>
      <c r="X39" s="64">
        <f>SUM(O39:W39)</f>
        <v>50</v>
      </c>
      <c r="Y39" s="73">
        <f>N39+X39</f>
        <v>103</v>
      </c>
      <c r="Z39" s="116">
        <f>Y39+Y40</f>
        <v>222</v>
      </c>
    </row>
    <row r="40" spans="2:26">
      <c r="B40" s="45" t="s">
        <v>89</v>
      </c>
      <c r="C40" s="47" t="s">
        <v>46</v>
      </c>
      <c r="D40" s="47">
        <v>36</v>
      </c>
      <c r="E40" s="41">
        <v>6</v>
      </c>
      <c r="F40" s="41">
        <v>8</v>
      </c>
      <c r="G40" s="41">
        <v>6</v>
      </c>
      <c r="H40" s="41">
        <v>8</v>
      </c>
      <c r="I40" s="41">
        <v>7</v>
      </c>
      <c r="J40" s="41">
        <v>9</v>
      </c>
      <c r="K40" s="41">
        <v>5</v>
      </c>
      <c r="L40" s="41">
        <v>8</v>
      </c>
      <c r="M40" s="46">
        <v>7</v>
      </c>
      <c r="N40" s="64">
        <f>SUM(E40:M40)</f>
        <v>64</v>
      </c>
      <c r="O40" s="59">
        <v>5</v>
      </c>
      <c r="P40" s="41">
        <v>3</v>
      </c>
      <c r="Q40" s="41">
        <v>7</v>
      </c>
      <c r="R40" s="41">
        <v>7</v>
      </c>
      <c r="S40" s="41">
        <v>7</v>
      </c>
      <c r="T40" s="41">
        <v>7</v>
      </c>
      <c r="U40" s="41">
        <v>6</v>
      </c>
      <c r="V40" s="41">
        <v>6</v>
      </c>
      <c r="W40" s="46">
        <v>7</v>
      </c>
      <c r="X40" s="64">
        <f>SUM(O40:W40)</f>
        <v>55</v>
      </c>
      <c r="Y40" s="73">
        <f>N40+X40</f>
        <v>119</v>
      </c>
      <c r="Z40" s="116"/>
    </row>
    <row r="41" spans="2:26" ht="15.75" thickBot="1">
      <c r="B41" s="48" t="s">
        <v>89</v>
      </c>
      <c r="C41" s="48"/>
      <c r="D41" s="48"/>
      <c r="E41" s="6"/>
      <c r="F41" s="6"/>
      <c r="G41" s="6"/>
      <c r="H41" s="6"/>
      <c r="I41" s="6"/>
      <c r="J41" s="6"/>
      <c r="K41" s="6"/>
      <c r="L41" s="6"/>
      <c r="M41" s="12"/>
      <c r="N41" s="65"/>
      <c r="O41" s="60"/>
      <c r="P41" s="6"/>
      <c r="Q41" s="6"/>
      <c r="R41" s="6"/>
      <c r="S41" s="6"/>
      <c r="T41" s="6"/>
      <c r="U41" s="6"/>
      <c r="V41" s="6"/>
      <c r="W41" s="12"/>
      <c r="X41" s="65"/>
      <c r="Y41" s="74"/>
      <c r="Z41" s="117"/>
    </row>
    <row r="42" spans="2:26" ht="15.75" thickTop="1"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</row>
    <row r="43" spans="2:26"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</row>
    <row r="44" spans="2:26" ht="23.25">
      <c r="B44" s="112" t="s">
        <v>47</v>
      </c>
      <c r="C44" s="11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112"/>
      <c r="O44" s="112"/>
      <c r="P44" s="112"/>
      <c r="Q44" s="112"/>
      <c r="R44" s="112"/>
      <c r="S44" s="112"/>
      <c r="T44" s="112"/>
      <c r="U44" s="112"/>
      <c r="V44" s="112"/>
      <c r="W44" s="112"/>
      <c r="X44" s="112"/>
      <c r="Y44" s="112"/>
      <c r="Z44" s="112"/>
    </row>
    <row r="45" spans="2:26"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</row>
    <row r="46" spans="2:26" ht="15.75" thickBot="1">
      <c r="B46" s="53" t="s">
        <v>0</v>
      </c>
      <c r="C46" s="53" t="s">
        <v>1</v>
      </c>
      <c r="D46" s="53"/>
      <c r="E46" s="26">
        <v>1</v>
      </c>
      <c r="F46" s="26">
        <v>2</v>
      </c>
      <c r="G46" s="26">
        <v>3</v>
      </c>
      <c r="H46" s="26">
        <v>4</v>
      </c>
      <c r="I46" s="26">
        <v>5</v>
      </c>
      <c r="J46" s="26">
        <v>6</v>
      </c>
      <c r="K46" s="26">
        <v>7</v>
      </c>
      <c r="L46" s="26">
        <v>8</v>
      </c>
      <c r="M46" s="27">
        <v>9</v>
      </c>
      <c r="N46" s="70" t="s">
        <v>84</v>
      </c>
      <c r="O46" s="28">
        <v>10</v>
      </c>
      <c r="P46" s="26">
        <v>11</v>
      </c>
      <c r="Q46" s="26">
        <v>12</v>
      </c>
      <c r="R46" s="26">
        <v>13</v>
      </c>
      <c r="S46" s="26">
        <v>14</v>
      </c>
      <c r="T46" s="26">
        <v>15</v>
      </c>
      <c r="U46" s="26">
        <v>16</v>
      </c>
      <c r="V46" s="26">
        <v>17</v>
      </c>
      <c r="W46" s="27">
        <v>18</v>
      </c>
      <c r="X46" s="70" t="s">
        <v>85</v>
      </c>
      <c r="Y46" s="72" t="s">
        <v>8</v>
      </c>
      <c r="Z46" s="81" t="s">
        <v>7</v>
      </c>
    </row>
    <row r="47" spans="2:26" ht="15.75" thickTop="1">
      <c r="B47" s="45" t="s">
        <v>69</v>
      </c>
      <c r="C47" s="45" t="s">
        <v>51</v>
      </c>
      <c r="D47" s="47">
        <v>26</v>
      </c>
      <c r="E47" s="41">
        <v>6</v>
      </c>
      <c r="F47" s="41">
        <v>3</v>
      </c>
      <c r="G47" s="41">
        <v>8</v>
      </c>
      <c r="H47" s="41">
        <v>6</v>
      </c>
      <c r="I47" s="41">
        <v>8</v>
      </c>
      <c r="J47" s="41">
        <v>5</v>
      </c>
      <c r="K47" s="41">
        <v>4</v>
      </c>
      <c r="L47" s="41">
        <v>5</v>
      </c>
      <c r="M47" s="46">
        <v>6</v>
      </c>
      <c r="N47" s="80">
        <f>SUM(E47:M47)</f>
        <v>51</v>
      </c>
      <c r="O47" s="59">
        <v>6</v>
      </c>
      <c r="P47" s="41">
        <v>3</v>
      </c>
      <c r="Q47" s="41">
        <v>5</v>
      </c>
      <c r="R47" s="41">
        <v>7</v>
      </c>
      <c r="S47" s="41">
        <v>5</v>
      </c>
      <c r="T47" s="41">
        <v>7</v>
      </c>
      <c r="U47" s="41">
        <v>4</v>
      </c>
      <c r="V47" s="41">
        <v>4</v>
      </c>
      <c r="W47" s="46">
        <v>6</v>
      </c>
      <c r="X47" s="64">
        <f>SUM(O47:W47)</f>
        <v>47</v>
      </c>
      <c r="Y47" s="82">
        <f>N47+X47</f>
        <v>98</v>
      </c>
      <c r="Z47" s="123">
        <f>Y47+Y48</f>
        <v>208</v>
      </c>
    </row>
    <row r="48" spans="2:26">
      <c r="B48" s="45" t="s">
        <v>69</v>
      </c>
      <c r="C48" s="45" t="s">
        <v>70</v>
      </c>
      <c r="D48" s="47">
        <v>36</v>
      </c>
      <c r="E48" s="41">
        <v>7</v>
      </c>
      <c r="F48" s="41">
        <v>3</v>
      </c>
      <c r="G48" s="41">
        <v>6</v>
      </c>
      <c r="H48" s="41">
        <v>7</v>
      </c>
      <c r="I48" s="41">
        <v>6</v>
      </c>
      <c r="J48" s="41">
        <v>6</v>
      </c>
      <c r="K48" s="41">
        <v>5</v>
      </c>
      <c r="L48" s="41">
        <v>7</v>
      </c>
      <c r="M48" s="46">
        <v>6</v>
      </c>
      <c r="N48" s="80">
        <f>SUM(E48:M48)</f>
        <v>53</v>
      </c>
      <c r="O48" s="59">
        <v>7</v>
      </c>
      <c r="P48" s="41">
        <v>4</v>
      </c>
      <c r="Q48" s="41">
        <v>7</v>
      </c>
      <c r="R48" s="41">
        <v>8</v>
      </c>
      <c r="S48" s="41">
        <v>6</v>
      </c>
      <c r="T48" s="41">
        <v>7</v>
      </c>
      <c r="U48" s="41">
        <v>5</v>
      </c>
      <c r="V48" s="41">
        <v>6</v>
      </c>
      <c r="W48" s="46">
        <v>7</v>
      </c>
      <c r="X48" s="64">
        <f>SUM(O48:W48)</f>
        <v>57</v>
      </c>
      <c r="Y48" s="80">
        <f>N48+X48</f>
        <v>110</v>
      </c>
      <c r="Z48" s="124"/>
    </row>
    <row r="49" spans="2:26" ht="15.75" thickBot="1">
      <c r="B49" s="48" t="s">
        <v>69</v>
      </c>
      <c r="C49" s="48"/>
      <c r="D49" s="48"/>
      <c r="E49" s="6"/>
      <c r="F49" s="6"/>
      <c r="G49" s="6"/>
      <c r="H49" s="6"/>
      <c r="I49" s="6"/>
      <c r="J49" s="6"/>
      <c r="K49" s="6"/>
      <c r="L49" s="6"/>
      <c r="M49" s="12"/>
      <c r="N49" s="65"/>
      <c r="O49" s="60"/>
      <c r="P49" s="6"/>
      <c r="Q49" s="6"/>
      <c r="R49" s="6"/>
      <c r="S49" s="6"/>
      <c r="T49" s="6"/>
      <c r="U49" s="6"/>
      <c r="V49" s="6"/>
      <c r="W49" s="12"/>
      <c r="X49" s="65"/>
      <c r="Y49" s="74"/>
      <c r="Z49" s="117"/>
    </row>
    <row r="50" spans="2:26" ht="15.75" thickTop="1">
      <c r="B50" s="49" t="s">
        <v>73</v>
      </c>
      <c r="C50" s="49" t="s">
        <v>52</v>
      </c>
      <c r="D50" s="49">
        <v>36</v>
      </c>
      <c r="E50" s="7">
        <v>8</v>
      </c>
      <c r="F50" s="7">
        <v>5</v>
      </c>
      <c r="G50" s="7">
        <v>7</v>
      </c>
      <c r="H50" s="7">
        <v>8</v>
      </c>
      <c r="I50" s="7">
        <v>7</v>
      </c>
      <c r="J50" s="7">
        <v>7</v>
      </c>
      <c r="K50" s="7">
        <v>4</v>
      </c>
      <c r="L50" s="7">
        <v>9</v>
      </c>
      <c r="M50" s="13">
        <v>9</v>
      </c>
      <c r="N50" s="66">
        <f>SUM(E50:M50)</f>
        <v>64</v>
      </c>
      <c r="O50" s="61">
        <v>5</v>
      </c>
      <c r="P50" s="7">
        <v>5</v>
      </c>
      <c r="Q50" s="7">
        <v>8</v>
      </c>
      <c r="R50" s="7">
        <v>9</v>
      </c>
      <c r="S50" s="7">
        <v>6</v>
      </c>
      <c r="T50" s="7">
        <v>8</v>
      </c>
      <c r="U50" s="7">
        <v>7</v>
      </c>
      <c r="V50" s="7">
        <v>7</v>
      </c>
      <c r="W50" s="13">
        <v>7</v>
      </c>
      <c r="X50" s="66">
        <f>SUM(O50:W50)</f>
        <v>62</v>
      </c>
      <c r="Y50" s="75">
        <f>N50+X50</f>
        <v>126</v>
      </c>
      <c r="Z50" s="114">
        <f>Y50+Y51</f>
        <v>252</v>
      </c>
    </row>
    <row r="51" spans="2:26">
      <c r="B51" s="49" t="s">
        <v>73</v>
      </c>
      <c r="C51" s="50" t="s">
        <v>68</v>
      </c>
      <c r="D51" s="50">
        <v>36</v>
      </c>
      <c r="E51" s="9">
        <v>8</v>
      </c>
      <c r="F51" s="9">
        <v>5</v>
      </c>
      <c r="G51" s="9">
        <v>6</v>
      </c>
      <c r="H51" s="9">
        <v>9</v>
      </c>
      <c r="I51" s="9">
        <v>7</v>
      </c>
      <c r="J51" s="9">
        <v>8</v>
      </c>
      <c r="K51" s="9">
        <v>5</v>
      </c>
      <c r="L51" s="9">
        <v>9</v>
      </c>
      <c r="M51" s="68">
        <v>7</v>
      </c>
      <c r="N51" s="79">
        <f>SUM(E51:M51)</f>
        <v>64</v>
      </c>
      <c r="O51" s="62">
        <v>6</v>
      </c>
      <c r="P51" s="9">
        <v>3</v>
      </c>
      <c r="Q51" s="9">
        <v>8</v>
      </c>
      <c r="R51" s="9">
        <v>9</v>
      </c>
      <c r="S51" s="9">
        <v>8</v>
      </c>
      <c r="T51" s="9">
        <v>7</v>
      </c>
      <c r="U51" s="9">
        <v>8</v>
      </c>
      <c r="V51" s="9">
        <v>6</v>
      </c>
      <c r="W51" s="68">
        <v>7</v>
      </c>
      <c r="X51" s="66">
        <f>SUM(O51:W51)</f>
        <v>62</v>
      </c>
      <c r="Y51" s="75">
        <f>N51+X51</f>
        <v>126</v>
      </c>
      <c r="Z51" s="114"/>
    </row>
    <row r="52" spans="2:26" ht="15.75" thickBot="1">
      <c r="B52" s="51" t="s">
        <v>73</v>
      </c>
      <c r="C52" s="51"/>
      <c r="D52" s="51"/>
      <c r="E52" s="11"/>
      <c r="F52" s="11"/>
      <c r="G52" s="11"/>
      <c r="H52" s="11"/>
      <c r="I52" s="11"/>
      <c r="J52" s="11"/>
      <c r="K52" s="11"/>
      <c r="L52" s="11"/>
      <c r="M52" s="14"/>
      <c r="N52" s="67"/>
      <c r="O52" s="63"/>
      <c r="P52" s="11"/>
      <c r="Q52" s="11"/>
      <c r="R52" s="11"/>
      <c r="S52" s="11"/>
      <c r="T52" s="11"/>
      <c r="U52" s="11"/>
      <c r="V52" s="11"/>
      <c r="W52" s="14"/>
      <c r="X52" s="67"/>
      <c r="Y52" s="76"/>
      <c r="Z52" s="118"/>
    </row>
    <row r="53" spans="2:26" ht="15.75" thickTop="1"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</row>
    <row r="54" spans="2:26"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</row>
    <row r="55" spans="2:26"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</row>
    <row r="56" spans="2:26"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</row>
    <row r="57" spans="2:26"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</row>
    <row r="58" spans="2:26"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</row>
    <row r="59" spans="2:26"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</row>
    <row r="60" spans="2:26"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</row>
    <row r="61" spans="2:26"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</row>
    <row r="62" spans="2:26"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</row>
    <row r="63" spans="2:26"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</row>
    <row r="64" spans="2:26"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</row>
    <row r="65" spans="2:26"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</row>
    <row r="66" spans="2:26"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</row>
    <row r="67" spans="2:26"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</row>
    <row r="68" spans="2:26"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</row>
    <row r="69" spans="2:26"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</row>
    <row r="70" spans="2:26"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</row>
    <row r="71" spans="2:26"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</row>
    <row r="72" spans="2:26"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</row>
    <row r="73" spans="2:26"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</row>
    <row r="74" spans="2:26"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</row>
    <row r="75" spans="2:26"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</row>
    <row r="76" spans="2:26"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</row>
    <row r="77" spans="2:26"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</row>
    <row r="78" spans="2:26"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</row>
    <row r="79" spans="2:26"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</row>
    <row r="80" spans="2:26"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</row>
    <row r="81" spans="2:26"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</row>
    <row r="82" spans="2:26"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</row>
    <row r="83" spans="2:26"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</row>
    <row r="84" spans="2:26"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</row>
    <row r="85" spans="2:26"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</row>
    <row r="86" spans="2:26"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</row>
    <row r="87" spans="2:26"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</row>
    <row r="88" spans="2:26"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</row>
    <row r="89" spans="2:26"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</row>
    <row r="90" spans="2:26"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</row>
    <row r="91" spans="2:26"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</row>
    <row r="92" spans="2:26"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</row>
    <row r="93" spans="2:26"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</row>
    <row r="94" spans="2:26"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</row>
    <row r="95" spans="2:26"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</row>
    <row r="96" spans="2:26"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</row>
    <row r="97" spans="2:26"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</row>
    <row r="98" spans="2:26"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</row>
    <row r="99" spans="2:26"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</row>
    <row r="100" spans="2:26"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</row>
    <row r="101" spans="2:26"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</row>
    <row r="102" spans="2:26"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</row>
    <row r="103" spans="2:26"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</row>
    <row r="104" spans="2:26"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</row>
    <row r="105" spans="2:26"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52"/>
    </row>
    <row r="106" spans="2:26">
      <c r="B106" s="52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  <c r="Z106" s="52"/>
    </row>
    <row r="107" spans="2:26"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2"/>
      <c r="Z107" s="52"/>
    </row>
    <row r="108" spans="2:26"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2"/>
      <c r="Z108" s="52"/>
    </row>
    <row r="109" spans="2:26"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52"/>
    </row>
    <row r="110" spans="2:26"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</row>
    <row r="111" spans="2:26"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52"/>
    </row>
    <row r="112" spans="2:26"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  <c r="Z112" s="52"/>
    </row>
    <row r="113" spans="2:26"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52"/>
    </row>
    <row r="114" spans="2:26"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  <c r="Z114" s="52"/>
    </row>
    <row r="115" spans="2:26"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  <c r="Z115" s="52"/>
    </row>
    <row r="116" spans="2:26"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</row>
    <row r="117" spans="2:26"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</row>
    <row r="118" spans="2:26"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</row>
    <row r="119" spans="2:26">
      <c r="B119" s="52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</row>
    <row r="120" spans="2:26">
      <c r="B120" s="52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</row>
    <row r="121" spans="2:26">
      <c r="B121" s="52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</row>
    <row r="122" spans="2:26">
      <c r="B122" s="52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</row>
    <row r="123" spans="2:26"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</row>
    <row r="124" spans="2:26">
      <c r="B124" s="52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</row>
    <row r="125" spans="2:26"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</row>
    <row r="126" spans="2:26">
      <c r="B126" s="52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  <c r="Z126" s="52"/>
    </row>
    <row r="127" spans="2:26">
      <c r="B127" s="52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</row>
    <row r="128" spans="2:26"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</row>
    <row r="129" spans="2:26">
      <c r="B129" s="52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</row>
    <row r="130" spans="2:26">
      <c r="B130" s="52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</row>
    <row r="131" spans="2:26">
      <c r="B131" s="52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</row>
    <row r="132" spans="2:26">
      <c r="B132" s="52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</row>
    <row r="133" spans="2:26"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</row>
    <row r="134" spans="2:26">
      <c r="B134" s="52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</row>
    <row r="135" spans="2:26">
      <c r="B135" s="52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</row>
    <row r="136" spans="2:26">
      <c r="B136" s="52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</row>
    <row r="137" spans="2:26">
      <c r="B137" s="52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</row>
    <row r="138" spans="2:26">
      <c r="B138" s="52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</row>
    <row r="139" spans="2:26">
      <c r="B139" s="52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</row>
    <row r="140" spans="2:26">
      <c r="B140" s="52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</row>
  </sheetData>
  <mergeCells count="17">
    <mergeCell ref="B16:Z16"/>
    <mergeCell ref="Z19:Z21"/>
    <mergeCell ref="Z47:Z49"/>
    <mergeCell ref="Z22:Z24"/>
    <mergeCell ref="Z25:Z27"/>
    <mergeCell ref="Z39:Z41"/>
    <mergeCell ref="B1:Z1"/>
    <mergeCell ref="B2:Z2"/>
    <mergeCell ref="B3:Z3"/>
    <mergeCell ref="Z11:Z13"/>
    <mergeCell ref="B5:Z5"/>
    <mergeCell ref="Z8:Z10"/>
    <mergeCell ref="B44:Z44"/>
    <mergeCell ref="Z28:Z30"/>
    <mergeCell ref="Z31:Z33"/>
    <mergeCell ref="Z50:Z52"/>
    <mergeCell ref="B36:Z36"/>
  </mergeCells>
  <phoneticPr fontId="6" type="noConversion"/>
  <pageMargins left="0.25" right="0.25" top="0.75" bottom="0.75" header="0.3" footer="0.3"/>
  <pageSetup paperSize="9" orientation="portrait" horizontalDpi="300" verticalDpi="300" r:id="rId1"/>
  <ignoredErrors>
    <ignoredError sqref="N8:N9 N11 N25:N26 N31:N32 N34 N29 N23:N24 N39:N40 N50:N5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B1:X76"/>
  <sheetViews>
    <sheetView workbookViewId="0"/>
  </sheetViews>
  <sheetFormatPr defaultRowHeight="15"/>
  <cols>
    <col min="3" max="3" width="15.28515625" customWidth="1"/>
    <col min="4" max="4" width="17.42578125" bestFit="1" customWidth="1"/>
    <col min="5" max="22" width="3" customWidth="1"/>
    <col min="23" max="23" width="5.140625" bestFit="1" customWidth="1"/>
    <col min="24" max="24" width="5" bestFit="1" customWidth="1"/>
  </cols>
  <sheetData>
    <row r="1" spans="2:24" ht="26.25">
      <c r="C1" s="119" t="s">
        <v>5</v>
      </c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</row>
    <row r="2" spans="2:24" ht="26.25">
      <c r="C2" s="120" t="s">
        <v>12</v>
      </c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</row>
    <row r="3" spans="2:24" ht="26.25">
      <c r="C3" s="120" t="s">
        <v>13</v>
      </c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  <c r="W3" s="120"/>
      <c r="X3" s="120"/>
    </row>
    <row r="4" spans="2:24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2:24"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</row>
    <row r="6" spans="2:24">
      <c r="B6" s="16" t="s">
        <v>14</v>
      </c>
      <c r="C6" s="16" t="s">
        <v>0</v>
      </c>
      <c r="D6" s="16" t="s">
        <v>1</v>
      </c>
      <c r="E6" s="16">
        <v>1</v>
      </c>
      <c r="F6" s="16">
        <v>2</v>
      </c>
      <c r="G6" s="16">
        <v>3</v>
      </c>
      <c r="H6" s="16">
        <v>4</v>
      </c>
      <c r="I6" s="16">
        <v>5</v>
      </c>
      <c r="J6" s="16">
        <v>6</v>
      </c>
      <c r="K6" s="16">
        <v>7</v>
      </c>
      <c r="L6" s="16">
        <v>8</v>
      </c>
      <c r="M6" s="16">
        <v>9</v>
      </c>
      <c r="N6" s="16">
        <v>10</v>
      </c>
      <c r="O6" s="16">
        <v>11</v>
      </c>
      <c r="P6" s="16">
        <v>12</v>
      </c>
      <c r="Q6" s="16">
        <v>13</v>
      </c>
      <c r="R6" s="16">
        <v>14</v>
      </c>
      <c r="S6" s="16">
        <v>15</v>
      </c>
      <c r="T6" s="16">
        <v>16</v>
      </c>
      <c r="U6" s="16">
        <v>17</v>
      </c>
      <c r="V6" s="16">
        <v>18</v>
      </c>
      <c r="W6" s="19" t="s">
        <v>8</v>
      </c>
      <c r="X6" s="17" t="s">
        <v>7</v>
      </c>
    </row>
    <row r="7" spans="2:24">
      <c r="B7" s="126" t="s">
        <v>15</v>
      </c>
      <c r="C7" s="127" t="s">
        <v>21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139"/>
      <c r="X7" s="139"/>
    </row>
    <row r="8" spans="2:24" ht="15.75" thickBot="1">
      <c r="B8" s="126"/>
      <c r="C8" s="127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140"/>
      <c r="X8" s="143"/>
    </row>
    <row r="9" spans="2:24">
      <c r="B9" s="126"/>
      <c r="C9" s="12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141"/>
      <c r="X9" s="143"/>
    </row>
    <row r="10" spans="2:24" ht="15.75" thickBot="1">
      <c r="B10" s="126"/>
      <c r="C10" s="127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142"/>
      <c r="X10" s="143"/>
    </row>
    <row r="11" spans="2:24">
      <c r="B11" s="126"/>
      <c r="C11" s="127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139"/>
      <c r="X11" s="143"/>
    </row>
    <row r="12" spans="2:24" ht="15.75" thickBot="1">
      <c r="B12" s="126"/>
      <c r="C12" s="128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143"/>
      <c r="X12" s="144"/>
    </row>
    <row r="13" spans="2:24" ht="15.75" customHeight="1" thickTop="1">
      <c r="B13" s="126"/>
      <c r="C13" s="127" t="s">
        <v>20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147"/>
      <c r="X13" s="139"/>
    </row>
    <row r="14" spans="2:24" ht="15.75" thickBot="1">
      <c r="B14" s="126"/>
      <c r="C14" s="127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142"/>
      <c r="X14" s="143"/>
    </row>
    <row r="15" spans="2:24">
      <c r="B15" s="126"/>
      <c r="C15" s="127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139"/>
      <c r="X15" s="143"/>
    </row>
    <row r="16" spans="2:24" ht="15.75" thickBot="1">
      <c r="B16" s="126"/>
      <c r="C16" s="127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140"/>
      <c r="X16" s="143"/>
    </row>
    <row r="17" spans="2:24">
      <c r="B17" s="126"/>
      <c r="C17" s="127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141"/>
      <c r="X17" s="143"/>
    </row>
    <row r="18" spans="2:24" ht="15.75" thickBot="1">
      <c r="B18" s="126"/>
      <c r="C18" s="128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48"/>
      <c r="X18" s="144"/>
    </row>
    <row r="19" spans="2:24" ht="15" customHeight="1" thickTop="1">
      <c r="B19" s="126" t="s">
        <v>16</v>
      </c>
      <c r="C19" s="127" t="s">
        <v>26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143"/>
      <c r="X19" s="139"/>
    </row>
    <row r="20" spans="2:24" ht="15.75" thickBot="1">
      <c r="B20" s="126"/>
      <c r="C20" s="127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140"/>
      <c r="X20" s="143"/>
    </row>
    <row r="21" spans="2:24">
      <c r="B21" s="126"/>
      <c r="C21" s="127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141"/>
      <c r="X21" s="143"/>
    </row>
    <row r="22" spans="2:24" ht="15.75" thickBot="1">
      <c r="B22" s="126"/>
      <c r="C22" s="127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142"/>
      <c r="X22" s="143"/>
    </row>
    <row r="23" spans="2:24">
      <c r="B23" s="126"/>
      <c r="C23" s="127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139"/>
      <c r="X23" s="143"/>
    </row>
    <row r="24" spans="2:24" ht="15.75" thickBot="1">
      <c r="B24" s="126"/>
      <c r="C24" s="128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143"/>
      <c r="X24" s="144"/>
    </row>
    <row r="25" spans="2:24" ht="15.75" customHeight="1" thickTop="1">
      <c r="B25" s="126"/>
      <c r="C25" s="127" t="s">
        <v>19</v>
      </c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147"/>
      <c r="X25" s="139"/>
    </row>
    <row r="26" spans="2:24" ht="15.75" thickBot="1">
      <c r="B26" s="126"/>
      <c r="C26" s="127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142"/>
      <c r="X26" s="143"/>
    </row>
    <row r="27" spans="2:24">
      <c r="B27" s="126"/>
      <c r="C27" s="127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139"/>
      <c r="X27" s="143"/>
    </row>
    <row r="28" spans="2:24" ht="15.75" thickBot="1">
      <c r="B28" s="126"/>
      <c r="C28" s="127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140"/>
      <c r="X28" s="143"/>
    </row>
    <row r="29" spans="2:24">
      <c r="B29" s="126"/>
      <c r="C29" s="127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141"/>
      <c r="X29" s="143"/>
    </row>
    <row r="30" spans="2:24" ht="15.75" thickBot="1">
      <c r="B30" s="126"/>
      <c r="C30" s="128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46"/>
      <c r="X30" s="144"/>
    </row>
    <row r="31" spans="2:24" ht="15.75" customHeight="1" thickTop="1">
      <c r="B31" s="126" t="s">
        <v>17</v>
      </c>
      <c r="C31" s="127" t="s">
        <v>18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145"/>
      <c r="X31" s="139"/>
    </row>
    <row r="32" spans="2:24" ht="15.75" thickBot="1">
      <c r="B32" s="126"/>
      <c r="C32" s="127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140"/>
      <c r="X32" s="143"/>
    </row>
    <row r="33" spans="2:24">
      <c r="B33" s="126"/>
      <c r="C33" s="127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141"/>
      <c r="X33" s="143"/>
    </row>
    <row r="34" spans="2:24" ht="15.75" thickBot="1">
      <c r="B34" s="126"/>
      <c r="C34" s="127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142"/>
      <c r="X34" s="143"/>
    </row>
    <row r="35" spans="2:24">
      <c r="B35" s="126"/>
      <c r="C35" s="127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139"/>
      <c r="X35" s="143"/>
    </row>
    <row r="36" spans="2:24" ht="15.75" thickBot="1">
      <c r="B36" s="126"/>
      <c r="C36" s="128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143"/>
      <c r="X36" s="144"/>
    </row>
    <row r="37" spans="2:24" ht="15.75" thickTop="1">
      <c r="W37" s="29"/>
    </row>
    <row r="40" spans="2:24" ht="26.25">
      <c r="C40" s="119" t="s">
        <v>5</v>
      </c>
      <c r="D40" s="119"/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119"/>
      <c r="S40" s="119"/>
      <c r="T40" s="119"/>
      <c r="U40" s="119"/>
      <c r="V40" s="119"/>
      <c r="W40" s="119"/>
      <c r="X40" s="119"/>
    </row>
    <row r="41" spans="2:24" ht="26.25">
      <c r="C41" s="120" t="s">
        <v>12</v>
      </c>
      <c r="D41" s="120"/>
      <c r="E41" s="120"/>
      <c r="F41" s="120"/>
      <c r="G41" s="120"/>
      <c r="H41" s="120"/>
      <c r="I41" s="120"/>
      <c r="J41" s="120"/>
      <c r="K41" s="120"/>
      <c r="L41" s="120"/>
      <c r="M41" s="120"/>
      <c r="N41" s="120"/>
      <c r="O41" s="120"/>
      <c r="P41" s="120"/>
      <c r="Q41" s="120"/>
      <c r="R41" s="120"/>
      <c r="S41" s="120"/>
      <c r="T41" s="120"/>
      <c r="U41" s="120"/>
      <c r="V41" s="120"/>
      <c r="W41" s="120"/>
      <c r="X41" s="120"/>
    </row>
    <row r="42" spans="2:24" ht="26.25">
      <c r="C42" s="120" t="s">
        <v>22</v>
      </c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120"/>
      <c r="O42" s="120"/>
      <c r="P42" s="120"/>
      <c r="Q42" s="120"/>
      <c r="R42" s="120"/>
      <c r="S42" s="120"/>
      <c r="T42" s="120"/>
      <c r="U42" s="120"/>
      <c r="V42" s="120"/>
      <c r="W42" s="120"/>
      <c r="X42" s="120"/>
    </row>
    <row r="43" spans="2:24"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2:24"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</row>
    <row r="45" spans="2:24">
      <c r="B45" s="20" t="s">
        <v>14</v>
      </c>
      <c r="C45" s="16" t="s">
        <v>0</v>
      </c>
      <c r="D45" s="16" t="s">
        <v>1</v>
      </c>
      <c r="E45" s="16">
        <v>1</v>
      </c>
      <c r="F45" s="16">
        <v>2</v>
      </c>
      <c r="G45" s="16">
        <v>3</v>
      </c>
      <c r="H45" s="16">
        <v>4</v>
      </c>
      <c r="I45" s="16">
        <v>5</v>
      </c>
      <c r="J45" s="16">
        <v>6</v>
      </c>
      <c r="K45" s="16">
        <v>7</v>
      </c>
      <c r="L45" s="16">
        <v>8</v>
      </c>
      <c r="M45" s="16">
        <v>9</v>
      </c>
      <c r="N45" s="16">
        <v>10</v>
      </c>
      <c r="O45" s="16">
        <v>11</v>
      </c>
      <c r="P45" s="16">
        <v>12</v>
      </c>
      <c r="Q45" s="16">
        <v>13</v>
      </c>
      <c r="R45" s="16">
        <v>14</v>
      </c>
      <c r="S45" s="16">
        <v>15</v>
      </c>
      <c r="T45" s="16">
        <v>16</v>
      </c>
      <c r="U45" s="16">
        <v>17</v>
      </c>
      <c r="V45" s="16">
        <v>18</v>
      </c>
      <c r="W45" s="19" t="s">
        <v>8</v>
      </c>
      <c r="X45" s="17" t="s">
        <v>7</v>
      </c>
    </row>
    <row r="46" spans="2:24">
      <c r="B46" s="126" t="s">
        <v>23</v>
      </c>
      <c r="C46" s="127" t="s">
        <v>30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136"/>
      <c r="X46" s="136"/>
    </row>
    <row r="47" spans="2:24" ht="15.75" thickBot="1">
      <c r="B47" s="126"/>
      <c r="C47" s="127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132"/>
      <c r="X47" s="137"/>
    </row>
    <row r="48" spans="2:24">
      <c r="B48" s="126"/>
      <c r="C48" s="127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129"/>
      <c r="X48" s="137"/>
    </row>
    <row r="49" spans="2:24" ht="15.75" thickBot="1">
      <c r="B49" s="126"/>
      <c r="C49" s="127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133"/>
      <c r="X49" s="137"/>
    </row>
    <row r="50" spans="2:24">
      <c r="B50" s="126"/>
      <c r="C50" s="127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134"/>
      <c r="X50" s="137"/>
    </row>
    <row r="51" spans="2:24" ht="15.75" thickBot="1">
      <c r="B51" s="126"/>
      <c r="C51" s="128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135"/>
      <c r="X51" s="135"/>
    </row>
    <row r="52" spans="2:24" ht="15.75" thickTop="1">
      <c r="B52" s="126"/>
      <c r="C52" s="127" t="s">
        <v>27</v>
      </c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138"/>
      <c r="X52" s="136"/>
    </row>
    <row r="53" spans="2:24" ht="15.75" thickBot="1">
      <c r="B53" s="126"/>
      <c r="C53" s="127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133"/>
      <c r="X53" s="137"/>
    </row>
    <row r="54" spans="2:24">
      <c r="B54" s="126"/>
      <c r="C54" s="127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134"/>
      <c r="X54" s="137"/>
    </row>
    <row r="55" spans="2:24" ht="15.75" thickBot="1">
      <c r="B55" s="126"/>
      <c r="C55" s="127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132"/>
      <c r="X55" s="137"/>
    </row>
    <row r="56" spans="2:24">
      <c r="B56" s="126"/>
      <c r="C56" s="127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129"/>
      <c r="X56" s="137"/>
    </row>
    <row r="57" spans="2:24" ht="15.75" thickBot="1">
      <c r="B57" s="126"/>
      <c r="C57" s="128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30"/>
      <c r="X57" s="135"/>
    </row>
    <row r="58" spans="2:24" ht="15.75" thickTop="1">
      <c r="B58" s="126" t="s">
        <v>24</v>
      </c>
      <c r="C58" s="127" t="s">
        <v>28</v>
      </c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131"/>
      <c r="X58" s="136"/>
    </row>
    <row r="59" spans="2:24" ht="15.75" thickBot="1">
      <c r="B59" s="126"/>
      <c r="C59" s="127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132"/>
      <c r="X59" s="137"/>
    </row>
    <row r="60" spans="2:24">
      <c r="B60" s="126"/>
      <c r="C60" s="127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129"/>
      <c r="X60" s="137"/>
    </row>
    <row r="61" spans="2:24" ht="15.75" thickBot="1">
      <c r="B61" s="126"/>
      <c r="C61" s="127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133"/>
      <c r="X61" s="137"/>
    </row>
    <row r="62" spans="2:24">
      <c r="B62" s="126"/>
      <c r="C62" s="127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134"/>
      <c r="X62" s="137"/>
    </row>
    <row r="63" spans="2:24" ht="15.75" thickBot="1">
      <c r="B63" s="126"/>
      <c r="C63" s="128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135"/>
      <c r="X63" s="135"/>
    </row>
    <row r="64" spans="2:24" ht="15.75" thickTop="1">
      <c r="B64" s="126"/>
      <c r="C64" s="127" t="s">
        <v>29</v>
      </c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138"/>
      <c r="X64" s="136"/>
    </row>
    <row r="65" spans="2:24" ht="15.75" thickBot="1">
      <c r="B65" s="126"/>
      <c r="C65" s="127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133"/>
      <c r="X65" s="137"/>
    </row>
    <row r="66" spans="2:24">
      <c r="B66" s="126"/>
      <c r="C66" s="127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134"/>
      <c r="X66" s="137"/>
    </row>
    <row r="67" spans="2:24" ht="15.75" thickBot="1">
      <c r="B67" s="126"/>
      <c r="C67" s="127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132"/>
      <c r="X67" s="137"/>
    </row>
    <row r="68" spans="2:24">
      <c r="B68" s="126"/>
      <c r="C68" s="127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129"/>
      <c r="X68" s="137"/>
    </row>
    <row r="69" spans="2:24" ht="15.75" thickBot="1">
      <c r="B69" s="126"/>
      <c r="C69" s="128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30"/>
      <c r="X69" s="135"/>
    </row>
    <row r="70" spans="2:24" ht="15.75" thickTop="1">
      <c r="B70" s="126" t="s">
        <v>25</v>
      </c>
      <c r="C70" s="127" t="s">
        <v>31</v>
      </c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131"/>
      <c r="X70" s="136"/>
    </row>
    <row r="71" spans="2:24" ht="15.75" thickBot="1">
      <c r="B71" s="126"/>
      <c r="C71" s="127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132"/>
      <c r="X71" s="137"/>
    </row>
    <row r="72" spans="2:24">
      <c r="B72" s="126"/>
      <c r="C72" s="127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129"/>
      <c r="X72" s="137"/>
    </row>
    <row r="73" spans="2:24" ht="15.75" thickBot="1">
      <c r="B73" s="126"/>
      <c r="C73" s="127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133"/>
      <c r="X73" s="137"/>
    </row>
    <row r="74" spans="2:24">
      <c r="B74" s="126"/>
      <c r="C74" s="127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134"/>
      <c r="X74" s="137"/>
    </row>
    <row r="75" spans="2:24" ht="15.75" thickBot="1">
      <c r="B75" s="126"/>
      <c r="C75" s="128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135"/>
      <c r="X75" s="135"/>
    </row>
    <row r="76" spans="2:24" ht="15.75" thickTop="1"/>
  </sheetData>
  <mergeCells count="62">
    <mergeCell ref="X7:X12"/>
    <mergeCell ref="C1:X1"/>
    <mergeCell ref="C2:X2"/>
    <mergeCell ref="C3:X3"/>
    <mergeCell ref="C7:C12"/>
    <mergeCell ref="W7:W8"/>
    <mergeCell ref="W9:W10"/>
    <mergeCell ref="W11:W12"/>
    <mergeCell ref="X13:X18"/>
    <mergeCell ref="X19:X24"/>
    <mergeCell ref="X25:X30"/>
    <mergeCell ref="C13:C18"/>
    <mergeCell ref="W25:W26"/>
    <mergeCell ref="B7:B18"/>
    <mergeCell ref="B19:B30"/>
    <mergeCell ref="W29:W30"/>
    <mergeCell ref="W13:W14"/>
    <mergeCell ref="W15:W16"/>
    <mergeCell ref="W17:W18"/>
    <mergeCell ref="W19:W20"/>
    <mergeCell ref="W23:W24"/>
    <mergeCell ref="C25:C30"/>
    <mergeCell ref="B46:B57"/>
    <mergeCell ref="C52:C57"/>
    <mergeCell ref="C58:C63"/>
    <mergeCell ref="W27:W28"/>
    <mergeCell ref="C19:C24"/>
    <mergeCell ref="W21:W22"/>
    <mergeCell ref="C41:X41"/>
    <mergeCell ref="C42:X42"/>
    <mergeCell ref="C40:X40"/>
    <mergeCell ref="C46:C51"/>
    <mergeCell ref="X31:X36"/>
    <mergeCell ref="B31:B36"/>
    <mergeCell ref="W31:W32"/>
    <mergeCell ref="W33:W34"/>
    <mergeCell ref="W35:W36"/>
    <mergeCell ref="C31:C36"/>
    <mergeCell ref="X70:X75"/>
    <mergeCell ref="X64:X69"/>
    <mergeCell ref="W46:W47"/>
    <mergeCell ref="W48:W49"/>
    <mergeCell ref="W50:W51"/>
    <mergeCell ref="W64:W65"/>
    <mergeCell ref="X52:X57"/>
    <mergeCell ref="X58:X63"/>
    <mergeCell ref="W52:W53"/>
    <mergeCell ref="W56:W57"/>
    <mergeCell ref="W60:W61"/>
    <mergeCell ref="W62:W63"/>
    <mergeCell ref="W54:W55"/>
    <mergeCell ref="X46:X51"/>
    <mergeCell ref="W58:W59"/>
    <mergeCell ref="B70:B75"/>
    <mergeCell ref="C70:C75"/>
    <mergeCell ref="W68:W69"/>
    <mergeCell ref="W70:W71"/>
    <mergeCell ref="W72:W73"/>
    <mergeCell ref="W74:W75"/>
    <mergeCell ref="B58:B69"/>
    <mergeCell ref="W66:W67"/>
    <mergeCell ref="C64:C69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1:Z66"/>
  <sheetViews>
    <sheetView topLeftCell="A28" workbookViewId="0"/>
  </sheetViews>
  <sheetFormatPr defaultRowHeight="15"/>
  <cols>
    <col min="2" max="2" width="28" bestFit="1" customWidth="1"/>
    <col min="3" max="3" width="18.140625" bestFit="1" customWidth="1"/>
    <col min="4" max="4" width="5" bestFit="1" customWidth="1"/>
    <col min="5" max="23" width="3" customWidth="1"/>
    <col min="24" max="24" width="4.7109375" bestFit="1" customWidth="1"/>
    <col min="25" max="25" width="5.140625" bestFit="1" customWidth="1"/>
    <col min="26" max="26" width="5" bestFit="1" customWidth="1"/>
  </cols>
  <sheetData>
    <row r="1" spans="2:26" ht="26.25">
      <c r="B1" s="119" t="s">
        <v>65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</row>
    <row r="2" spans="2:26" ht="26.25">
      <c r="B2" s="120" t="s">
        <v>90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</row>
    <row r="3" spans="2:26" ht="26.25">
      <c r="B3" s="121" t="s">
        <v>11</v>
      </c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</row>
    <row r="4" spans="2:26"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</row>
    <row r="5" spans="2:26" ht="23.25">
      <c r="B5" s="122" t="s">
        <v>36</v>
      </c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</row>
    <row r="7" spans="2:26" ht="15.75" thickBot="1">
      <c r="B7" s="25" t="s">
        <v>0</v>
      </c>
      <c r="C7" s="25" t="s">
        <v>1</v>
      </c>
      <c r="D7" s="25"/>
      <c r="E7" s="26">
        <v>1</v>
      </c>
      <c r="F7" s="26">
        <v>2</v>
      </c>
      <c r="G7" s="26">
        <v>3</v>
      </c>
      <c r="H7" s="26">
        <v>4</v>
      </c>
      <c r="I7" s="26">
        <v>5</v>
      </c>
      <c r="J7" s="26">
        <v>6</v>
      </c>
      <c r="K7" s="26">
        <v>7</v>
      </c>
      <c r="L7" s="26">
        <v>8</v>
      </c>
      <c r="M7" s="27">
        <v>9</v>
      </c>
      <c r="N7" s="70" t="s">
        <v>84</v>
      </c>
      <c r="O7" s="28">
        <v>10</v>
      </c>
      <c r="P7" s="26">
        <v>11</v>
      </c>
      <c r="Q7" s="26">
        <v>12</v>
      </c>
      <c r="R7" s="26">
        <v>13</v>
      </c>
      <c r="S7" s="26">
        <v>14</v>
      </c>
      <c r="T7" s="26">
        <v>15</v>
      </c>
      <c r="U7" s="26">
        <v>16</v>
      </c>
      <c r="V7" s="26">
        <v>17</v>
      </c>
      <c r="W7" s="27">
        <v>18</v>
      </c>
      <c r="X7" s="70" t="s">
        <v>85</v>
      </c>
      <c r="Y7" s="72" t="s">
        <v>8</v>
      </c>
      <c r="Z7" s="70" t="s">
        <v>7</v>
      </c>
    </row>
    <row r="8" spans="2:26" ht="15.75" thickTop="1">
      <c r="B8" s="45" t="s">
        <v>86</v>
      </c>
      <c r="C8" s="45" t="s">
        <v>32</v>
      </c>
      <c r="D8" s="45">
        <v>8</v>
      </c>
      <c r="E8" s="4">
        <v>5</v>
      </c>
      <c r="F8" s="4">
        <v>2</v>
      </c>
      <c r="G8" s="4">
        <v>4</v>
      </c>
      <c r="H8" s="4">
        <v>6</v>
      </c>
      <c r="I8" s="4">
        <v>4</v>
      </c>
      <c r="J8" s="4">
        <v>4</v>
      </c>
      <c r="K8" s="4">
        <v>5</v>
      </c>
      <c r="L8" s="4">
        <v>6</v>
      </c>
      <c r="M8" s="15">
        <v>6</v>
      </c>
      <c r="N8" s="64">
        <v>42</v>
      </c>
      <c r="O8" s="58">
        <v>5</v>
      </c>
      <c r="P8" s="4">
        <v>3</v>
      </c>
      <c r="Q8" s="4">
        <v>3</v>
      </c>
      <c r="R8" s="4">
        <v>6</v>
      </c>
      <c r="S8" s="4">
        <v>6</v>
      </c>
      <c r="T8" s="4">
        <v>5</v>
      </c>
      <c r="U8" s="4">
        <v>4</v>
      </c>
      <c r="V8" s="4">
        <v>3</v>
      </c>
      <c r="W8" s="15">
        <v>5</v>
      </c>
      <c r="X8" s="64">
        <v>40</v>
      </c>
      <c r="Y8" s="73">
        <v>82</v>
      </c>
      <c r="Z8" s="116">
        <f>Y8+Y9</f>
        <v>172</v>
      </c>
    </row>
    <row r="9" spans="2:26">
      <c r="B9" s="45" t="s">
        <v>88</v>
      </c>
      <c r="C9" s="47" t="s">
        <v>2</v>
      </c>
      <c r="D9" s="47">
        <v>11.2</v>
      </c>
      <c r="E9" s="55">
        <v>4</v>
      </c>
      <c r="F9" s="55">
        <v>5</v>
      </c>
      <c r="G9" s="55">
        <v>4</v>
      </c>
      <c r="H9" s="55">
        <v>5</v>
      </c>
      <c r="I9" s="55">
        <v>6</v>
      </c>
      <c r="J9" s="55">
        <v>5</v>
      </c>
      <c r="K9" s="55">
        <v>4</v>
      </c>
      <c r="L9" s="55">
        <v>6</v>
      </c>
      <c r="M9" s="46">
        <v>5</v>
      </c>
      <c r="N9" s="64">
        <v>44</v>
      </c>
      <c r="O9" s="59">
        <v>5</v>
      </c>
      <c r="P9" s="55">
        <v>3</v>
      </c>
      <c r="Q9" s="55">
        <v>7</v>
      </c>
      <c r="R9" s="55">
        <v>5</v>
      </c>
      <c r="S9" s="55">
        <v>5</v>
      </c>
      <c r="T9" s="55">
        <v>5</v>
      </c>
      <c r="U9" s="55">
        <v>5</v>
      </c>
      <c r="V9" s="55">
        <v>5</v>
      </c>
      <c r="W9" s="46">
        <v>6</v>
      </c>
      <c r="X9" s="64">
        <v>46</v>
      </c>
      <c r="Y9" s="73">
        <v>90</v>
      </c>
      <c r="Z9" s="116"/>
    </row>
    <row r="10" spans="2:26" ht="15.75" thickBot="1">
      <c r="B10" s="48"/>
      <c r="C10" s="48"/>
      <c r="D10" s="48"/>
      <c r="E10" s="6"/>
      <c r="F10" s="6"/>
      <c r="G10" s="6"/>
      <c r="H10" s="6"/>
      <c r="I10" s="6"/>
      <c r="J10" s="6"/>
      <c r="K10" s="6"/>
      <c r="L10" s="6"/>
      <c r="M10" s="12"/>
      <c r="N10" s="65"/>
      <c r="O10" s="60"/>
      <c r="P10" s="6"/>
      <c r="Q10" s="6"/>
      <c r="R10" s="6"/>
      <c r="S10" s="6"/>
      <c r="T10" s="6"/>
      <c r="U10" s="6"/>
      <c r="V10" s="6"/>
      <c r="W10" s="12"/>
      <c r="X10" s="65"/>
      <c r="Y10" s="65"/>
      <c r="Z10" s="117"/>
    </row>
    <row r="11" spans="2:26" ht="15.75" thickTop="1">
      <c r="B11" s="52"/>
      <c r="C11" s="52"/>
      <c r="D11" s="52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52"/>
      <c r="Z11" s="52"/>
    </row>
    <row r="12" spans="2:26">
      <c r="B12" s="52"/>
      <c r="C12" s="52"/>
      <c r="D12" s="52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52"/>
      <c r="Z12" s="52"/>
    </row>
    <row r="13" spans="2:26" ht="23.25">
      <c r="B13" s="112"/>
      <c r="C13" s="112"/>
      <c r="D13" s="11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</row>
    <row r="14" spans="2:26"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</row>
    <row r="15" spans="2:26" ht="15.75" thickBot="1">
      <c r="B15" s="53" t="s">
        <v>0</v>
      </c>
      <c r="C15" s="53" t="s">
        <v>1</v>
      </c>
      <c r="D15" s="53"/>
      <c r="E15" s="26">
        <v>1</v>
      </c>
      <c r="F15" s="26">
        <v>2</v>
      </c>
      <c r="G15" s="26">
        <v>3</v>
      </c>
      <c r="H15" s="26">
        <v>4</v>
      </c>
      <c r="I15" s="26">
        <v>5</v>
      </c>
      <c r="J15" s="26">
        <v>6</v>
      </c>
      <c r="K15" s="26">
        <v>7</v>
      </c>
      <c r="L15" s="26">
        <v>8</v>
      </c>
      <c r="M15" s="27">
        <v>9</v>
      </c>
      <c r="N15" s="70" t="s">
        <v>84</v>
      </c>
      <c r="O15" s="28">
        <v>10</v>
      </c>
      <c r="P15" s="26">
        <v>11</v>
      </c>
      <c r="Q15" s="26">
        <v>12</v>
      </c>
      <c r="R15" s="26">
        <v>13</v>
      </c>
      <c r="S15" s="26">
        <v>14</v>
      </c>
      <c r="T15" s="26">
        <v>15</v>
      </c>
      <c r="U15" s="26">
        <v>16</v>
      </c>
      <c r="V15" s="26">
        <v>17</v>
      </c>
      <c r="W15" s="27">
        <v>18</v>
      </c>
      <c r="X15" s="70" t="s">
        <v>85</v>
      </c>
      <c r="Y15" s="72" t="s">
        <v>8</v>
      </c>
      <c r="Z15" s="70" t="s">
        <v>7</v>
      </c>
    </row>
    <row r="16" spans="2:26" ht="15.75" thickTop="1">
      <c r="B16" s="45" t="s">
        <v>76</v>
      </c>
      <c r="C16" s="45" t="s">
        <v>34</v>
      </c>
      <c r="D16" s="45">
        <v>8.8000000000000007</v>
      </c>
      <c r="E16" s="4">
        <v>4</v>
      </c>
      <c r="F16" s="4">
        <v>4</v>
      </c>
      <c r="G16" s="4">
        <v>4</v>
      </c>
      <c r="H16" s="4">
        <v>5</v>
      </c>
      <c r="I16" s="4">
        <v>5</v>
      </c>
      <c r="J16" s="4">
        <v>7</v>
      </c>
      <c r="K16" s="4">
        <v>3</v>
      </c>
      <c r="L16" s="4">
        <v>5</v>
      </c>
      <c r="M16" s="15">
        <v>5</v>
      </c>
      <c r="N16" s="64">
        <v>42</v>
      </c>
      <c r="O16" s="58">
        <v>4</v>
      </c>
      <c r="P16" s="4">
        <v>3</v>
      </c>
      <c r="Q16" s="4">
        <v>4</v>
      </c>
      <c r="R16" s="4">
        <v>5</v>
      </c>
      <c r="S16" s="4">
        <v>4</v>
      </c>
      <c r="T16" s="4">
        <v>4</v>
      </c>
      <c r="U16" s="4">
        <v>6</v>
      </c>
      <c r="V16" s="4">
        <v>2</v>
      </c>
      <c r="W16" s="15">
        <v>6</v>
      </c>
      <c r="X16" s="64">
        <v>38</v>
      </c>
      <c r="Y16" s="73">
        <v>80</v>
      </c>
      <c r="Z16" s="116">
        <f>SUM(Y16:Y18)-MAX(Y16:Y18)</f>
        <v>161</v>
      </c>
    </row>
    <row r="17" spans="2:26">
      <c r="B17" s="45" t="s">
        <v>76</v>
      </c>
      <c r="C17" s="47" t="s">
        <v>91</v>
      </c>
      <c r="D17" s="47">
        <v>7</v>
      </c>
      <c r="E17" s="55">
        <v>4</v>
      </c>
      <c r="F17" s="55">
        <v>3</v>
      </c>
      <c r="G17" s="55">
        <v>4</v>
      </c>
      <c r="H17" s="55">
        <v>6</v>
      </c>
      <c r="I17" s="55">
        <v>5</v>
      </c>
      <c r="J17" s="55">
        <v>5</v>
      </c>
      <c r="K17" s="55">
        <v>3</v>
      </c>
      <c r="L17" s="55">
        <v>6</v>
      </c>
      <c r="M17" s="46">
        <v>3</v>
      </c>
      <c r="N17" s="64">
        <v>39</v>
      </c>
      <c r="O17" s="59">
        <v>6</v>
      </c>
      <c r="P17" s="55">
        <v>3</v>
      </c>
      <c r="Q17" s="55">
        <v>5</v>
      </c>
      <c r="R17" s="55">
        <v>7</v>
      </c>
      <c r="S17" s="55">
        <v>4</v>
      </c>
      <c r="T17" s="55">
        <v>4</v>
      </c>
      <c r="U17" s="55">
        <v>5</v>
      </c>
      <c r="V17" s="55">
        <v>3</v>
      </c>
      <c r="W17" s="46">
        <v>5</v>
      </c>
      <c r="X17" s="64">
        <v>42</v>
      </c>
      <c r="Y17" s="73">
        <v>81</v>
      </c>
      <c r="Z17" s="116"/>
    </row>
    <row r="18" spans="2:26" ht="15.75" thickBot="1">
      <c r="B18" s="48" t="s">
        <v>76</v>
      </c>
      <c r="C18" s="48" t="s">
        <v>41</v>
      </c>
      <c r="D18" s="48">
        <v>20</v>
      </c>
      <c r="E18" s="6">
        <v>5</v>
      </c>
      <c r="F18" s="6">
        <v>3</v>
      </c>
      <c r="G18" s="6">
        <v>6</v>
      </c>
      <c r="H18" s="6">
        <v>6</v>
      </c>
      <c r="I18" s="6">
        <v>5</v>
      </c>
      <c r="J18" s="6">
        <v>5</v>
      </c>
      <c r="K18" s="6">
        <v>3</v>
      </c>
      <c r="L18" s="6">
        <v>9</v>
      </c>
      <c r="M18" s="12">
        <v>6</v>
      </c>
      <c r="N18" s="65">
        <v>48</v>
      </c>
      <c r="O18" s="60">
        <v>8</v>
      </c>
      <c r="P18" s="6">
        <v>3</v>
      </c>
      <c r="Q18" s="6">
        <v>5</v>
      </c>
      <c r="R18" s="6">
        <v>5</v>
      </c>
      <c r="S18" s="6">
        <v>5</v>
      </c>
      <c r="T18" s="6">
        <v>6</v>
      </c>
      <c r="U18" s="6">
        <v>8</v>
      </c>
      <c r="V18" s="6">
        <v>6</v>
      </c>
      <c r="W18" s="12">
        <v>7</v>
      </c>
      <c r="X18" s="65">
        <v>53</v>
      </c>
      <c r="Y18" s="65">
        <v>101</v>
      </c>
      <c r="Z18" s="117"/>
    </row>
    <row r="19" spans="2:26" ht="15.75" thickTop="1">
      <c r="B19" s="49" t="s">
        <v>80</v>
      </c>
      <c r="C19" s="49" t="s">
        <v>40</v>
      </c>
      <c r="D19" s="49">
        <v>10</v>
      </c>
      <c r="E19" s="7">
        <v>5</v>
      </c>
      <c r="F19" s="7">
        <v>3</v>
      </c>
      <c r="G19" s="7">
        <v>6</v>
      </c>
      <c r="H19" s="7">
        <v>5</v>
      </c>
      <c r="I19" s="7">
        <v>4</v>
      </c>
      <c r="J19" s="7">
        <v>4</v>
      </c>
      <c r="K19" s="7">
        <v>3</v>
      </c>
      <c r="L19" s="7">
        <v>6</v>
      </c>
      <c r="M19" s="13">
        <v>4</v>
      </c>
      <c r="N19" s="66">
        <f>SUM(E19:M19)</f>
        <v>40</v>
      </c>
      <c r="O19" s="61">
        <v>4</v>
      </c>
      <c r="P19" s="7">
        <v>4</v>
      </c>
      <c r="Q19" s="7">
        <v>4</v>
      </c>
      <c r="R19" s="7">
        <v>5</v>
      </c>
      <c r="S19" s="7">
        <v>4</v>
      </c>
      <c r="T19" s="7">
        <v>4</v>
      </c>
      <c r="U19" s="7">
        <v>5</v>
      </c>
      <c r="V19" s="7">
        <v>4</v>
      </c>
      <c r="W19" s="13">
        <v>8</v>
      </c>
      <c r="X19" s="66">
        <f>SUM(O19:W19)</f>
        <v>42</v>
      </c>
      <c r="Y19" s="75">
        <f>N19+X19</f>
        <v>82</v>
      </c>
      <c r="Z19" s="114">
        <f>SUM(Y19:Y21)-MAX(Y19:Y21)</f>
        <v>170</v>
      </c>
    </row>
    <row r="20" spans="2:26">
      <c r="B20" s="50" t="s">
        <v>80</v>
      </c>
      <c r="C20" s="50" t="s">
        <v>42</v>
      </c>
      <c r="D20" s="50">
        <v>18.899999999999999</v>
      </c>
      <c r="E20" s="9">
        <v>5</v>
      </c>
      <c r="F20" s="9">
        <v>3</v>
      </c>
      <c r="G20" s="9">
        <v>4</v>
      </c>
      <c r="H20" s="9">
        <v>6</v>
      </c>
      <c r="I20" s="9">
        <v>5</v>
      </c>
      <c r="J20" s="9">
        <v>4</v>
      </c>
      <c r="K20" s="9">
        <v>4</v>
      </c>
      <c r="L20" s="9">
        <v>6</v>
      </c>
      <c r="M20" s="68">
        <v>7</v>
      </c>
      <c r="N20" s="66">
        <v>44</v>
      </c>
      <c r="O20" s="62">
        <v>3</v>
      </c>
      <c r="P20" s="9">
        <v>4</v>
      </c>
      <c r="Q20" s="9">
        <v>5</v>
      </c>
      <c r="R20" s="9">
        <v>6</v>
      </c>
      <c r="S20" s="9">
        <v>5</v>
      </c>
      <c r="T20" s="9">
        <v>6</v>
      </c>
      <c r="U20" s="9">
        <v>5</v>
      </c>
      <c r="V20" s="9">
        <v>4</v>
      </c>
      <c r="W20" s="68">
        <v>6</v>
      </c>
      <c r="X20" s="66">
        <v>44</v>
      </c>
      <c r="Y20" s="75">
        <v>88</v>
      </c>
      <c r="Z20" s="114"/>
    </row>
    <row r="21" spans="2:26" ht="15.75" thickBot="1">
      <c r="B21" s="51" t="s">
        <v>80</v>
      </c>
      <c r="C21" s="51" t="s">
        <v>67</v>
      </c>
      <c r="D21" s="51">
        <v>14</v>
      </c>
      <c r="E21" s="11">
        <v>5</v>
      </c>
      <c r="F21" s="11">
        <v>4</v>
      </c>
      <c r="G21" s="11">
        <v>6</v>
      </c>
      <c r="H21" s="11">
        <v>6</v>
      </c>
      <c r="I21" s="11">
        <v>5</v>
      </c>
      <c r="J21" s="11">
        <v>4</v>
      </c>
      <c r="K21" s="11">
        <v>3</v>
      </c>
      <c r="L21" s="11">
        <v>6</v>
      </c>
      <c r="M21" s="14">
        <v>4</v>
      </c>
      <c r="N21" s="67">
        <v>43</v>
      </c>
      <c r="O21" s="63">
        <v>5</v>
      </c>
      <c r="P21" s="11">
        <v>4</v>
      </c>
      <c r="Q21" s="11">
        <v>4</v>
      </c>
      <c r="R21" s="11">
        <v>8</v>
      </c>
      <c r="S21" s="11">
        <v>5</v>
      </c>
      <c r="T21" s="11">
        <v>5</v>
      </c>
      <c r="U21" s="11">
        <v>5</v>
      </c>
      <c r="V21" s="11">
        <v>3</v>
      </c>
      <c r="W21" s="14">
        <v>11</v>
      </c>
      <c r="X21" s="67">
        <v>50</v>
      </c>
      <c r="Y21" s="67">
        <f t="shared" ref="Y21:Y31" si="0">N21+X21</f>
        <v>93</v>
      </c>
      <c r="Z21" s="118"/>
    </row>
    <row r="22" spans="2:26" ht="15.75" thickTop="1">
      <c r="B22" s="45" t="s">
        <v>79</v>
      </c>
      <c r="C22" s="45" t="s">
        <v>48</v>
      </c>
      <c r="D22" s="45">
        <v>13.1</v>
      </c>
      <c r="E22" s="4">
        <v>5</v>
      </c>
      <c r="F22" s="4">
        <v>3</v>
      </c>
      <c r="G22" s="4">
        <v>6</v>
      </c>
      <c r="H22" s="4">
        <v>6</v>
      </c>
      <c r="I22" s="4">
        <v>4</v>
      </c>
      <c r="J22" s="4">
        <v>4</v>
      </c>
      <c r="K22" s="4">
        <v>4</v>
      </c>
      <c r="L22" s="4">
        <v>5</v>
      </c>
      <c r="M22" s="15">
        <v>6</v>
      </c>
      <c r="N22" s="64">
        <v>43</v>
      </c>
      <c r="O22" s="58">
        <v>5</v>
      </c>
      <c r="P22" s="4">
        <v>4</v>
      </c>
      <c r="Q22" s="4">
        <v>6</v>
      </c>
      <c r="R22" s="4">
        <v>6</v>
      </c>
      <c r="S22" s="4">
        <v>4</v>
      </c>
      <c r="T22" s="4">
        <v>6</v>
      </c>
      <c r="U22" s="4">
        <v>4</v>
      </c>
      <c r="V22" s="4">
        <v>4</v>
      </c>
      <c r="W22" s="15">
        <v>5</v>
      </c>
      <c r="X22" s="64">
        <v>44</v>
      </c>
      <c r="Y22" s="73">
        <v>87</v>
      </c>
      <c r="Z22" s="116">
        <f>SUM(Y22:Y24)-MAX(Y22:Y24)</f>
        <v>176</v>
      </c>
    </row>
    <row r="23" spans="2:26">
      <c r="B23" s="45" t="s">
        <v>79</v>
      </c>
      <c r="C23" s="47" t="s">
        <v>50</v>
      </c>
      <c r="D23" s="47">
        <v>11.6</v>
      </c>
      <c r="E23" s="55">
        <v>5</v>
      </c>
      <c r="F23" s="55">
        <v>3</v>
      </c>
      <c r="G23" s="55">
        <v>5</v>
      </c>
      <c r="H23" s="55">
        <v>6</v>
      </c>
      <c r="I23" s="55">
        <v>5</v>
      </c>
      <c r="J23" s="55">
        <v>4</v>
      </c>
      <c r="K23" s="55">
        <v>3</v>
      </c>
      <c r="L23" s="55">
        <v>8</v>
      </c>
      <c r="M23" s="46">
        <v>5</v>
      </c>
      <c r="N23" s="64">
        <v>44</v>
      </c>
      <c r="O23" s="59">
        <v>5</v>
      </c>
      <c r="P23" s="55">
        <v>3</v>
      </c>
      <c r="Q23" s="55">
        <v>5</v>
      </c>
      <c r="R23" s="55">
        <v>6</v>
      </c>
      <c r="S23" s="55">
        <v>6</v>
      </c>
      <c r="T23" s="55">
        <v>7</v>
      </c>
      <c r="U23" s="55">
        <v>4</v>
      </c>
      <c r="V23" s="55">
        <v>3</v>
      </c>
      <c r="W23" s="46">
        <v>6</v>
      </c>
      <c r="X23" s="64">
        <v>45</v>
      </c>
      <c r="Y23" s="73">
        <v>89</v>
      </c>
      <c r="Z23" s="116"/>
    </row>
    <row r="24" spans="2:26" ht="15.75" thickBot="1">
      <c r="B24" s="48" t="s">
        <v>79</v>
      </c>
      <c r="C24" s="48" t="s">
        <v>49</v>
      </c>
      <c r="D24" s="48">
        <v>13.1</v>
      </c>
      <c r="E24" s="6">
        <v>4</v>
      </c>
      <c r="F24" s="6">
        <v>5</v>
      </c>
      <c r="G24" s="6">
        <v>5</v>
      </c>
      <c r="H24" s="6">
        <v>5</v>
      </c>
      <c r="I24" s="6">
        <v>5</v>
      </c>
      <c r="J24" s="6">
        <v>4</v>
      </c>
      <c r="K24" s="6">
        <v>4</v>
      </c>
      <c r="L24" s="6">
        <v>7</v>
      </c>
      <c r="M24" s="12">
        <v>5</v>
      </c>
      <c r="N24" s="65">
        <v>44</v>
      </c>
      <c r="O24" s="60">
        <v>5</v>
      </c>
      <c r="P24" s="6">
        <v>3</v>
      </c>
      <c r="Q24" s="6">
        <v>6</v>
      </c>
      <c r="R24" s="6">
        <v>10</v>
      </c>
      <c r="S24" s="6">
        <v>6</v>
      </c>
      <c r="T24" s="6">
        <v>5</v>
      </c>
      <c r="U24" s="6">
        <v>5</v>
      </c>
      <c r="V24" s="6">
        <v>3</v>
      </c>
      <c r="W24" s="12">
        <v>6</v>
      </c>
      <c r="X24" s="65">
        <v>49</v>
      </c>
      <c r="Y24" s="74">
        <v>93</v>
      </c>
      <c r="Z24" s="117"/>
    </row>
    <row r="25" spans="2:26" ht="15.75" thickTop="1">
      <c r="B25" s="49" t="s">
        <v>75</v>
      </c>
      <c r="C25" s="50" t="s">
        <v>54</v>
      </c>
      <c r="D25" s="50">
        <v>17</v>
      </c>
      <c r="E25" s="9">
        <v>8</v>
      </c>
      <c r="F25" s="9">
        <v>4</v>
      </c>
      <c r="G25" s="9">
        <v>5</v>
      </c>
      <c r="H25" s="9">
        <v>5</v>
      </c>
      <c r="I25" s="9">
        <v>5</v>
      </c>
      <c r="J25" s="9">
        <v>8</v>
      </c>
      <c r="K25" s="9">
        <v>6</v>
      </c>
      <c r="L25" s="9">
        <v>3</v>
      </c>
      <c r="M25" s="68">
        <v>5</v>
      </c>
      <c r="N25" s="66">
        <f>SUM(E25:M25)</f>
        <v>49</v>
      </c>
      <c r="O25" s="61">
        <v>6</v>
      </c>
      <c r="P25" s="7">
        <v>2</v>
      </c>
      <c r="Q25" s="7">
        <v>4</v>
      </c>
      <c r="R25" s="7">
        <v>5</v>
      </c>
      <c r="S25" s="7">
        <v>5</v>
      </c>
      <c r="T25" s="7">
        <v>6</v>
      </c>
      <c r="U25" s="7">
        <v>3</v>
      </c>
      <c r="V25" s="7">
        <v>6</v>
      </c>
      <c r="W25" s="13">
        <v>4</v>
      </c>
      <c r="X25" s="66">
        <f t="shared" ref="X25:X31" si="1">SUM(O25:W25)</f>
        <v>41</v>
      </c>
      <c r="Y25" s="75">
        <f t="shared" si="0"/>
        <v>90</v>
      </c>
      <c r="Z25" s="113">
        <f>Y25+Y26</f>
        <v>181</v>
      </c>
    </row>
    <row r="26" spans="2:26">
      <c r="B26" s="50" t="s">
        <v>75</v>
      </c>
      <c r="C26" s="50" t="s">
        <v>55</v>
      </c>
      <c r="D26" s="50">
        <v>36</v>
      </c>
      <c r="E26" s="9">
        <v>3</v>
      </c>
      <c r="F26" s="9">
        <v>4</v>
      </c>
      <c r="G26" s="9">
        <v>4</v>
      </c>
      <c r="H26" s="9">
        <v>6</v>
      </c>
      <c r="I26" s="9">
        <v>6</v>
      </c>
      <c r="J26" s="9">
        <v>4</v>
      </c>
      <c r="K26" s="9">
        <v>4</v>
      </c>
      <c r="L26" s="9">
        <v>6</v>
      </c>
      <c r="M26" s="68">
        <v>5</v>
      </c>
      <c r="N26" s="66">
        <f>SUM(E26:M26)</f>
        <v>42</v>
      </c>
      <c r="O26" s="62">
        <v>6</v>
      </c>
      <c r="P26" s="9">
        <v>4</v>
      </c>
      <c r="Q26" s="9">
        <v>5</v>
      </c>
      <c r="R26" s="9">
        <v>5</v>
      </c>
      <c r="S26" s="9">
        <v>5</v>
      </c>
      <c r="T26" s="9">
        <v>7</v>
      </c>
      <c r="U26" s="9">
        <v>6</v>
      </c>
      <c r="V26" s="9">
        <v>4</v>
      </c>
      <c r="W26" s="68">
        <v>7</v>
      </c>
      <c r="X26" s="66">
        <f>SUM(O26:W26)</f>
        <v>49</v>
      </c>
      <c r="Y26" s="75">
        <f t="shared" si="0"/>
        <v>91</v>
      </c>
      <c r="Z26" s="114"/>
    </row>
    <row r="27" spans="2:26" ht="15.75" thickBot="1">
      <c r="B27" s="51" t="s">
        <v>75</v>
      </c>
      <c r="C27" s="54"/>
      <c r="D27" s="54"/>
      <c r="E27" s="56"/>
      <c r="F27" s="56"/>
      <c r="G27" s="56"/>
      <c r="H27" s="56"/>
      <c r="I27" s="56"/>
      <c r="J27" s="56"/>
      <c r="K27" s="56"/>
      <c r="L27" s="56"/>
      <c r="M27" s="69"/>
      <c r="N27" s="67"/>
      <c r="O27" s="43"/>
      <c r="P27" s="56"/>
      <c r="Q27" s="56"/>
      <c r="R27" s="56"/>
      <c r="S27" s="56"/>
      <c r="T27" s="56"/>
      <c r="U27" s="56"/>
      <c r="V27" s="56"/>
      <c r="W27" s="69"/>
      <c r="X27" s="67"/>
      <c r="Y27" s="67"/>
      <c r="Z27" s="115"/>
    </row>
    <row r="28" spans="2:26" ht="15.75" thickTop="1">
      <c r="B28" s="45" t="s">
        <v>77</v>
      </c>
      <c r="C28" s="45" t="s">
        <v>71</v>
      </c>
      <c r="D28" s="45">
        <v>36</v>
      </c>
      <c r="E28" s="4">
        <v>5</v>
      </c>
      <c r="F28" s="4">
        <v>6</v>
      </c>
      <c r="G28" s="4">
        <v>8</v>
      </c>
      <c r="H28" s="4">
        <v>9</v>
      </c>
      <c r="I28" s="4">
        <v>4</v>
      </c>
      <c r="J28" s="4">
        <v>8</v>
      </c>
      <c r="K28" s="4">
        <v>5</v>
      </c>
      <c r="L28" s="4">
        <v>7</v>
      </c>
      <c r="M28" s="15">
        <v>6</v>
      </c>
      <c r="N28" s="64">
        <f>SUM(E28:M28)</f>
        <v>58</v>
      </c>
      <c r="O28" s="58">
        <v>6</v>
      </c>
      <c r="P28" s="4">
        <v>4</v>
      </c>
      <c r="Q28" s="4">
        <v>8</v>
      </c>
      <c r="R28" s="4">
        <v>9</v>
      </c>
      <c r="S28" s="4">
        <v>8</v>
      </c>
      <c r="T28" s="4">
        <v>9</v>
      </c>
      <c r="U28" s="4">
        <v>7</v>
      </c>
      <c r="V28" s="4">
        <v>3</v>
      </c>
      <c r="W28" s="15">
        <v>7</v>
      </c>
      <c r="X28" s="64">
        <f>SUM(O28:W28)</f>
        <v>61</v>
      </c>
      <c r="Y28" s="73">
        <f t="shared" si="0"/>
        <v>119</v>
      </c>
      <c r="Z28" s="116">
        <f>Y28+Y29</f>
        <v>243</v>
      </c>
    </row>
    <row r="29" spans="2:26">
      <c r="B29" s="45" t="s">
        <v>77</v>
      </c>
      <c r="C29" s="47" t="s">
        <v>81</v>
      </c>
      <c r="D29" s="47">
        <v>36</v>
      </c>
      <c r="E29" s="55">
        <v>6</v>
      </c>
      <c r="F29" s="55">
        <v>5</v>
      </c>
      <c r="G29" s="55">
        <v>9</v>
      </c>
      <c r="H29" s="55">
        <v>8</v>
      </c>
      <c r="I29" s="55">
        <v>7</v>
      </c>
      <c r="J29" s="55">
        <v>6</v>
      </c>
      <c r="K29" s="55">
        <v>6</v>
      </c>
      <c r="L29" s="55">
        <v>9</v>
      </c>
      <c r="M29" s="46">
        <v>8</v>
      </c>
      <c r="N29" s="64">
        <f>SUM(E29:M29)</f>
        <v>64</v>
      </c>
      <c r="O29" s="59">
        <v>8</v>
      </c>
      <c r="P29" s="55">
        <v>4</v>
      </c>
      <c r="Q29" s="55">
        <v>6</v>
      </c>
      <c r="R29" s="55">
        <v>9</v>
      </c>
      <c r="S29" s="55">
        <v>7</v>
      </c>
      <c r="T29" s="55">
        <v>9</v>
      </c>
      <c r="U29" s="55">
        <v>4</v>
      </c>
      <c r="V29" s="55">
        <v>4</v>
      </c>
      <c r="W29" s="46">
        <v>9</v>
      </c>
      <c r="X29" s="64">
        <f t="shared" si="1"/>
        <v>60</v>
      </c>
      <c r="Y29" s="73">
        <f t="shared" si="0"/>
        <v>124</v>
      </c>
      <c r="Z29" s="116"/>
    </row>
    <row r="30" spans="2:26" ht="15.75" thickBot="1">
      <c r="B30" s="48" t="s">
        <v>77</v>
      </c>
      <c r="C30" s="48"/>
      <c r="D30" s="48"/>
      <c r="E30" s="6"/>
      <c r="F30" s="6"/>
      <c r="G30" s="6"/>
      <c r="H30" s="6"/>
      <c r="I30" s="6"/>
      <c r="J30" s="6"/>
      <c r="K30" s="6"/>
      <c r="L30" s="6"/>
      <c r="M30" s="12"/>
      <c r="N30" s="65"/>
      <c r="O30" s="60"/>
      <c r="P30" s="6"/>
      <c r="Q30" s="6"/>
      <c r="R30" s="6"/>
      <c r="S30" s="6"/>
      <c r="T30" s="6"/>
      <c r="U30" s="6"/>
      <c r="V30" s="6"/>
      <c r="W30" s="12"/>
      <c r="X30" s="65"/>
      <c r="Y30" s="65"/>
      <c r="Z30" s="117"/>
    </row>
    <row r="31" spans="2:26" ht="16.5" thickTop="1" thickBot="1">
      <c r="B31" s="51" t="s">
        <v>78</v>
      </c>
      <c r="C31" s="54" t="s">
        <v>4</v>
      </c>
      <c r="D31" s="54">
        <v>6.9</v>
      </c>
      <c r="E31" s="56">
        <v>4</v>
      </c>
      <c r="F31" s="56">
        <v>3</v>
      </c>
      <c r="G31" s="56">
        <v>8</v>
      </c>
      <c r="H31" s="56">
        <v>5</v>
      </c>
      <c r="I31" s="56">
        <v>5</v>
      </c>
      <c r="J31" s="56">
        <v>4</v>
      </c>
      <c r="K31" s="56">
        <v>3</v>
      </c>
      <c r="L31" s="56">
        <v>5</v>
      </c>
      <c r="M31" s="69">
        <v>4</v>
      </c>
      <c r="N31" s="78">
        <f>SUM(E31:M31)</f>
        <v>41</v>
      </c>
      <c r="O31" s="43">
        <v>4</v>
      </c>
      <c r="P31" s="56">
        <v>3</v>
      </c>
      <c r="Q31" s="56">
        <v>4</v>
      </c>
      <c r="R31" s="56">
        <v>5</v>
      </c>
      <c r="S31" s="56">
        <v>4</v>
      </c>
      <c r="T31" s="56">
        <v>4</v>
      </c>
      <c r="U31" s="56">
        <v>6</v>
      </c>
      <c r="V31" s="56">
        <v>4</v>
      </c>
      <c r="W31" s="69">
        <v>6</v>
      </c>
      <c r="X31" s="78">
        <f t="shared" si="1"/>
        <v>40</v>
      </c>
      <c r="Y31" s="67">
        <f t="shared" si="0"/>
        <v>81</v>
      </c>
      <c r="Z31" s="71" t="s">
        <v>35</v>
      </c>
    </row>
    <row r="32" spans="2:26" ht="15.75" thickTop="1"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</row>
    <row r="33" spans="2:26" ht="23.25">
      <c r="B33" s="112" t="s">
        <v>43</v>
      </c>
      <c r="C33" s="112"/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  <c r="P33" s="112"/>
      <c r="Q33" s="112"/>
      <c r="R33" s="112"/>
      <c r="S33" s="112"/>
      <c r="T33" s="112"/>
      <c r="U33" s="112"/>
      <c r="V33" s="112"/>
      <c r="W33" s="112"/>
      <c r="X33" s="112"/>
      <c r="Y33" s="112"/>
      <c r="Z33" s="112"/>
    </row>
    <row r="34" spans="2:26"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</row>
    <row r="35" spans="2:26" ht="15.75" thickBot="1">
      <c r="B35" s="53" t="s">
        <v>0</v>
      </c>
      <c r="C35" s="53" t="s">
        <v>1</v>
      </c>
      <c r="D35" s="53"/>
      <c r="E35" s="26">
        <v>1</v>
      </c>
      <c r="F35" s="26">
        <v>2</v>
      </c>
      <c r="G35" s="26">
        <v>3</v>
      </c>
      <c r="H35" s="26">
        <v>4</v>
      </c>
      <c r="I35" s="26">
        <v>5</v>
      </c>
      <c r="J35" s="26">
        <v>6</v>
      </c>
      <c r="K35" s="26">
        <v>7</v>
      </c>
      <c r="L35" s="26">
        <v>8</v>
      </c>
      <c r="M35" s="27">
        <v>9</v>
      </c>
      <c r="N35" s="70" t="s">
        <v>84</v>
      </c>
      <c r="O35" s="28">
        <v>10</v>
      </c>
      <c r="P35" s="26">
        <v>11</v>
      </c>
      <c r="Q35" s="26">
        <v>12</v>
      </c>
      <c r="R35" s="26">
        <v>13</v>
      </c>
      <c r="S35" s="26">
        <v>14</v>
      </c>
      <c r="T35" s="26">
        <v>15</v>
      </c>
      <c r="U35" s="26">
        <v>16</v>
      </c>
      <c r="V35" s="26">
        <v>17</v>
      </c>
      <c r="W35" s="27">
        <v>18</v>
      </c>
      <c r="X35" s="70" t="s">
        <v>85</v>
      </c>
      <c r="Y35" s="72" t="s">
        <v>8</v>
      </c>
      <c r="Z35" s="70" t="s">
        <v>7</v>
      </c>
    </row>
    <row r="36" spans="2:26" ht="15.75" thickTop="1">
      <c r="B36" s="45" t="s">
        <v>89</v>
      </c>
      <c r="C36" s="45" t="s">
        <v>45</v>
      </c>
      <c r="D36" s="45">
        <v>22.4</v>
      </c>
      <c r="E36" s="4">
        <v>7</v>
      </c>
      <c r="F36" s="4">
        <v>3</v>
      </c>
      <c r="G36" s="4">
        <v>7</v>
      </c>
      <c r="H36" s="4">
        <v>7</v>
      </c>
      <c r="I36" s="4">
        <v>6</v>
      </c>
      <c r="J36" s="4">
        <v>5</v>
      </c>
      <c r="K36" s="4">
        <v>4</v>
      </c>
      <c r="L36" s="4">
        <v>7</v>
      </c>
      <c r="M36" s="15">
        <v>5</v>
      </c>
      <c r="N36" s="64">
        <f>SUM(E36:M36)</f>
        <v>51</v>
      </c>
      <c r="O36" s="58">
        <v>6</v>
      </c>
      <c r="P36" s="4">
        <v>4</v>
      </c>
      <c r="Q36" s="4">
        <v>4</v>
      </c>
      <c r="R36" s="4">
        <v>7</v>
      </c>
      <c r="S36" s="4">
        <v>6</v>
      </c>
      <c r="T36" s="4">
        <v>6</v>
      </c>
      <c r="U36" s="4">
        <v>6</v>
      </c>
      <c r="V36" s="4">
        <v>3</v>
      </c>
      <c r="W36" s="15">
        <v>6</v>
      </c>
      <c r="X36" s="64">
        <f>SUM(O36:W36)</f>
        <v>48</v>
      </c>
      <c r="Y36" s="73">
        <f>N36+X36</f>
        <v>99</v>
      </c>
      <c r="Z36" s="116">
        <f>Y36+Y37</f>
        <v>218</v>
      </c>
    </row>
    <row r="37" spans="2:26">
      <c r="B37" s="45" t="s">
        <v>89</v>
      </c>
      <c r="C37" s="47" t="s">
        <v>46</v>
      </c>
      <c r="D37" s="47">
        <v>36</v>
      </c>
      <c r="E37" s="55">
        <v>6</v>
      </c>
      <c r="F37" s="55">
        <v>6</v>
      </c>
      <c r="G37" s="55">
        <v>6</v>
      </c>
      <c r="H37" s="55">
        <v>8</v>
      </c>
      <c r="I37" s="55">
        <v>6</v>
      </c>
      <c r="J37" s="55">
        <v>7</v>
      </c>
      <c r="K37" s="55">
        <v>6</v>
      </c>
      <c r="L37" s="55">
        <v>7</v>
      </c>
      <c r="M37" s="46">
        <v>7</v>
      </c>
      <c r="N37" s="64">
        <f>SUM(E37:M37)</f>
        <v>59</v>
      </c>
      <c r="O37" s="59">
        <v>8</v>
      </c>
      <c r="P37" s="55">
        <v>3</v>
      </c>
      <c r="Q37" s="55">
        <v>8</v>
      </c>
      <c r="R37" s="55">
        <v>9</v>
      </c>
      <c r="S37" s="55">
        <v>6</v>
      </c>
      <c r="T37" s="55">
        <v>7</v>
      </c>
      <c r="U37" s="55">
        <v>6</v>
      </c>
      <c r="V37" s="55">
        <v>6</v>
      </c>
      <c r="W37" s="46">
        <v>7</v>
      </c>
      <c r="X37" s="64">
        <f>SUM(O37:W37)</f>
        <v>60</v>
      </c>
      <c r="Y37" s="73">
        <f>N37+X37</f>
        <v>119</v>
      </c>
      <c r="Z37" s="116"/>
    </row>
    <row r="38" spans="2:26" ht="15.75" thickBot="1">
      <c r="B38" s="48" t="s">
        <v>89</v>
      </c>
      <c r="C38" s="48"/>
      <c r="D38" s="48"/>
      <c r="E38" s="6"/>
      <c r="F38" s="6"/>
      <c r="G38" s="6"/>
      <c r="H38" s="6"/>
      <c r="I38" s="6"/>
      <c r="J38" s="6"/>
      <c r="K38" s="6"/>
      <c r="L38" s="6"/>
      <c r="M38" s="12"/>
      <c r="N38" s="65"/>
      <c r="O38" s="60"/>
      <c r="P38" s="6"/>
      <c r="Q38" s="6"/>
      <c r="R38" s="6"/>
      <c r="S38" s="6"/>
      <c r="T38" s="6"/>
      <c r="U38" s="6"/>
      <c r="V38" s="6"/>
      <c r="W38" s="12"/>
      <c r="X38" s="65"/>
      <c r="Y38" s="74"/>
      <c r="Z38" s="117"/>
    </row>
    <row r="39" spans="2:26" ht="16.5" thickTop="1" thickBot="1">
      <c r="B39" s="51"/>
      <c r="C39" s="54" t="s">
        <v>93</v>
      </c>
      <c r="D39" s="54">
        <v>17.3</v>
      </c>
      <c r="E39" s="84">
        <v>5</v>
      </c>
      <c r="F39" s="84">
        <v>4</v>
      </c>
      <c r="G39" s="84">
        <v>5</v>
      </c>
      <c r="H39" s="84">
        <v>5</v>
      </c>
      <c r="I39" s="84">
        <v>5</v>
      </c>
      <c r="J39" s="84">
        <v>5</v>
      </c>
      <c r="K39" s="84">
        <v>4</v>
      </c>
      <c r="L39" s="84">
        <v>6</v>
      </c>
      <c r="M39" s="69">
        <v>5</v>
      </c>
      <c r="N39" s="83">
        <f>SUM(E39:M39)</f>
        <v>44</v>
      </c>
      <c r="O39" s="43">
        <v>5</v>
      </c>
      <c r="P39" s="84">
        <v>4</v>
      </c>
      <c r="Q39" s="84">
        <v>5</v>
      </c>
      <c r="R39" s="84">
        <v>6</v>
      </c>
      <c r="S39" s="84">
        <v>6</v>
      </c>
      <c r="T39" s="84">
        <v>5</v>
      </c>
      <c r="U39" s="84">
        <v>5</v>
      </c>
      <c r="V39" s="84">
        <v>4</v>
      </c>
      <c r="W39" s="69">
        <v>7</v>
      </c>
      <c r="X39" s="83">
        <f>SUM(O39:W39)</f>
        <v>47</v>
      </c>
      <c r="Y39" s="67">
        <f>N39+X39</f>
        <v>91</v>
      </c>
      <c r="Z39" s="71" t="s">
        <v>35</v>
      </c>
    </row>
    <row r="40" spans="2:26" ht="15.75" thickTop="1"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</row>
    <row r="41" spans="2:26" ht="23.25">
      <c r="B41" s="112" t="s">
        <v>47</v>
      </c>
      <c r="C41" s="11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2"/>
      <c r="Z41" s="112"/>
    </row>
    <row r="42" spans="2:26"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</row>
    <row r="43" spans="2:26" ht="15.75" thickBot="1">
      <c r="B43" s="53" t="s">
        <v>0</v>
      </c>
      <c r="C43" s="53" t="s">
        <v>1</v>
      </c>
      <c r="D43" s="53"/>
      <c r="E43" s="26">
        <v>1</v>
      </c>
      <c r="F43" s="26">
        <v>2</v>
      </c>
      <c r="G43" s="26">
        <v>3</v>
      </c>
      <c r="H43" s="26">
        <v>4</v>
      </c>
      <c r="I43" s="26">
        <v>5</v>
      </c>
      <c r="J43" s="26">
        <v>6</v>
      </c>
      <c r="K43" s="26">
        <v>7</v>
      </c>
      <c r="L43" s="26">
        <v>8</v>
      </c>
      <c r="M43" s="27">
        <v>9</v>
      </c>
      <c r="N43" s="70" t="s">
        <v>84</v>
      </c>
      <c r="O43" s="28">
        <v>10</v>
      </c>
      <c r="P43" s="26">
        <v>11</v>
      </c>
      <c r="Q43" s="26">
        <v>12</v>
      </c>
      <c r="R43" s="26">
        <v>13</v>
      </c>
      <c r="S43" s="26">
        <v>14</v>
      </c>
      <c r="T43" s="26">
        <v>15</v>
      </c>
      <c r="U43" s="26">
        <v>16</v>
      </c>
      <c r="V43" s="26">
        <v>17</v>
      </c>
      <c r="W43" s="27">
        <v>18</v>
      </c>
      <c r="X43" s="70" t="s">
        <v>85</v>
      </c>
      <c r="Y43" s="72" t="s">
        <v>8</v>
      </c>
      <c r="Z43" s="81" t="s">
        <v>7</v>
      </c>
    </row>
    <row r="44" spans="2:26" ht="15.75" thickTop="1">
      <c r="B44" s="45" t="s">
        <v>69</v>
      </c>
      <c r="C44" s="45" t="s">
        <v>51</v>
      </c>
      <c r="D44" s="47">
        <v>26</v>
      </c>
      <c r="E44" s="55">
        <v>6</v>
      </c>
      <c r="F44" s="55">
        <v>3</v>
      </c>
      <c r="G44" s="55">
        <v>6</v>
      </c>
      <c r="H44" s="55">
        <v>6</v>
      </c>
      <c r="I44" s="55">
        <v>8</v>
      </c>
      <c r="J44" s="55">
        <v>7</v>
      </c>
      <c r="K44" s="55">
        <v>3</v>
      </c>
      <c r="L44" s="55">
        <v>6</v>
      </c>
      <c r="M44" s="46">
        <v>5</v>
      </c>
      <c r="N44" s="80">
        <f>SUM(E44:M44)</f>
        <v>50</v>
      </c>
      <c r="O44" s="59">
        <v>6</v>
      </c>
      <c r="P44" s="55">
        <v>3</v>
      </c>
      <c r="Q44" s="55">
        <v>6</v>
      </c>
      <c r="R44" s="55">
        <v>7</v>
      </c>
      <c r="S44" s="55">
        <v>5</v>
      </c>
      <c r="T44" s="55">
        <v>8</v>
      </c>
      <c r="U44" s="55">
        <v>5</v>
      </c>
      <c r="V44" s="55">
        <v>3</v>
      </c>
      <c r="W44" s="46">
        <v>5</v>
      </c>
      <c r="X44" s="64">
        <f>SUM(O44:W44)</f>
        <v>48</v>
      </c>
      <c r="Y44" s="82">
        <f>N44+X44</f>
        <v>98</v>
      </c>
      <c r="Z44" s="123">
        <f>Y44+Y45</f>
        <v>206</v>
      </c>
    </row>
    <row r="45" spans="2:26">
      <c r="B45" s="45" t="s">
        <v>69</v>
      </c>
      <c r="C45" s="45" t="s">
        <v>70</v>
      </c>
      <c r="D45" s="47">
        <v>36</v>
      </c>
      <c r="E45" s="55">
        <v>6</v>
      </c>
      <c r="F45" s="55">
        <v>4</v>
      </c>
      <c r="G45" s="55">
        <v>6</v>
      </c>
      <c r="H45" s="55">
        <v>7</v>
      </c>
      <c r="I45" s="55">
        <v>6</v>
      </c>
      <c r="J45" s="55">
        <v>5</v>
      </c>
      <c r="K45" s="55">
        <v>3</v>
      </c>
      <c r="L45" s="55">
        <v>7</v>
      </c>
      <c r="M45" s="46">
        <v>6</v>
      </c>
      <c r="N45" s="80">
        <f>SUM(E45:M45)</f>
        <v>50</v>
      </c>
      <c r="O45" s="59">
        <v>6</v>
      </c>
      <c r="P45" s="55">
        <v>3</v>
      </c>
      <c r="Q45" s="55">
        <v>7</v>
      </c>
      <c r="R45" s="55">
        <v>6</v>
      </c>
      <c r="S45" s="55">
        <v>7</v>
      </c>
      <c r="T45" s="55">
        <v>7</v>
      </c>
      <c r="U45" s="55">
        <v>7</v>
      </c>
      <c r="V45" s="55">
        <v>7</v>
      </c>
      <c r="W45" s="46">
        <v>8</v>
      </c>
      <c r="X45" s="64">
        <f>SUM(O45:W45)</f>
        <v>58</v>
      </c>
      <c r="Y45" s="80">
        <f>N45+X45</f>
        <v>108</v>
      </c>
      <c r="Z45" s="124"/>
    </row>
    <row r="46" spans="2:26" ht="15.75" thickBot="1">
      <c r="B46" s="48" t="s">
        <v>69</v>
      </c>
      <c r="C46" s="48"/>
      <c r="D46" s="48"/>
      <c r="E46" s="6"/>
      <c r="F46" s="6"/>
      <c r="G46" s="6"/>
      <c r="H46" s="6"/>
      <c r="I46" s="6"/>
      <c r="J46" s="6"/>
      <c r="K46" s="6"/>
      <c r="L46" s="6"/>
      <c r="M46" s="12"/>
      <c r="N46" s="65"/>
      <c r="O46" s="60"/>
      <c r="P46" s="6"/>
      <c r="Q46" s="6"/>
      <c r="R46" s="6"/>
      <c r="S46" s="6"/>
      <c r="T46" s="6"/>
      <c r="U46" s="6"/>
      <c r="V46" s="6"/>
      <c r="W46" s="12"/>
      <c r="X46" s="65"/>
      <c r="Y46" s="74"/>
      <c r="Z46" s="117"/>
    </row>
    <row r="47" spans="2:26" ht="15.75" thickTop="1">
      <c r="B47" s="49" t="s">
        <v>73</v>
      </c>
      <c r="C47" s="49" t="s">
        <v>52</v>
      </c>
      <c r="D47" s="49">
        <v>36</v>
      </c>
      <c r="E47" s="7">
        <v>7</v>
      </c>
      <c r="F47" s="7">
        <v>5</v>
      </c>
      <c r="G47" s="7">
        <v>8</v>
      </c>
      <c r="H47" s="7">
        <v>8</v>
      </c>
      <c r="I47" s="7">
        <v>6</v>
      </c>
      <c r="J47" s="7">
        <v>8</v>
      </c>
      <c r="K47" s="7">
        <v>5</v>
      </c>
      <c r="L47" s="7">
        <v>7</v>
      </c>
      <c r="M47" s="13">
        <v>7</v>
      </c>
      <c r="N47" s="66">
        <f>SUM(E47:M47)</f>
        <v>61</v>
      </c>
      <c r="O47" s="61">
        <v>6</v>
      </c>
      <c r="P47" s="7">
        <v>3</v>
      </c>
      <c r="Q47" s="7">
        <v>8</v>
      </c>
      <c r="R47" s="7">
        <v>8</v>
      </c>
      <c r="S47" s="7">
        <v>5</v>
      </c>
      <c r="T47" s="7">
        <v>8</v>
      </c>
      <c r="U47" s="7">
        <v>5</v>
      </c>
      <c r="V47" s="7">
        <v>3</v>
      </c>
      <c r="W47" s="13">
        <v>8</v>
      </c>
      <c r="X47" s="66">
        <f>SUM(O47:W47)</f>
        <v>54</v>
      </c>
      <c r="Y47" s="75">
        <f>N47+X47</f>
        <v>115</v>
      </c>
      <c r="Z47" s="114" t="s">
        <v>35</v>
      </c>
    </row>
    <row r="48" spans="2:26">
      <c r="B48" s="49" t="s">
        <v>73</v>
      </c>
      <c r="C48" s="50" t="s">
        <v>68</v>
      </c>
      <c r="D48" s="50">
        <v>36</v>
      </c>
      <c r="E48" s="9"/>
      <c r="F48" s="9"/>
      <c r="G48" s="9"/>
      <c r="H48" s="9"/>
      <c r="I48" s="9"/>
      <c r="J48" s="9"/>
      <c r="K48" s="9"/>
      <c r="L48" s="9"/>
      <c r="M48" s="68"/>
      <c r="N48" s="79"/>
      <c r="O48" s="62"/>
      <c r="P48" s="9"/>
      <c r="Q48" s="9"/>
      <c r="R48" s="9"/>
      <c r="S48" s="9"/>
      <c r="T48" s="9"/>
      <c r="U48" s="9"/>
      <c r="V48" s="9"/>
      <c r="W48" s="68"/>
      <c r="X48" s="66"/>
      <c r="Y48" s="75" t="s">
        <v>35</v>
      </c>
      <c r="Z48" s="114"/>
    </row>
    <row r="49" spans="2:26" ht="15.75" thickBot="1">
      <c r="B49" s="51" t="s">
        <v>73</v>
      </c>
      <c r="C49" s="51"/>
      <c r="D49" s="51"/>
      <c r="E49" s="11"/>
      <c r="F49" s="11"/>
      <c r="G49" s="11"/>
      <c r="H49" s="11"/>
      <c r="I49" s="11"/>
      <c r="J49" s="11"/>
      <c r="K49" s="11"/>
      <c r="L49" s="11"/>
      <c r="M49" s="14"/>
      <c r="N49" s="67"/>
      <c r="O49" s="63"/>
      <c r="P49" s="11"/>
      <c r="Q49" s="11"/>
      <c r="R49" s="11"/>
      <c r="S49" s="11"/>
      <c r="T49" s="11"/>
      <c r="U49" s="11"/>
      <c r="V49" s="11"/>
      <c r="W49" s="14"/>
      <c r="X49" s="67"/>
      <c r="Y49" s="76"/>
      <c r="Z49" s="118"/>
    </row>
    <row r="50" spans="2:26" ht="15.75" thickTop="1"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</row>
    <row r="51" spans="2:26"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</row>
    <row r="61" spans="2:26"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</row>
    <row r="62" spans="2:26"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</row>
    <row r="63" spans="2:26"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</row>
    <row r="64" spans="2:26"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</row>
    <row r="65" spans="2:26"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</row>
    <row r="66" spans="2:26"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</row>
  </sheetData>
  <mergeCells count="16">
    <mergeCell ref="Z28:Z30"/>
    <mergeCell ref="B1:Z1"/>
    <mergeCell ref="B2:Z2"/>
    <mergeCell ref="B3:Z3"/>
    <mergeCell ref="B5:Z5"/>
    <mergeCell ref="Z8:Z10"/>
    <mergeCell ref="B13:Z13"/>
    <mergeCell ref="Z16:Z18"/>
    <mergeCell ref="Z19:Z21"/>
    <mergeCell ref="Z22:Z24"/>
    <mergeCell ref="Z25:Z27"/>
    <mergeCell ref="B33:Z33"/>
    <mergeCell ref="Z36:Z38"/>
    <mergeCell ref="B41:Z41"/>
    <mergeCell ref="Z44:Z46"/>
    <mergeCell ref="Z47:Z49"/>
  </mergeCells>
  <pageMargins left="0.7" right="0.7" top="0.75" bottom="0.75" header="0.3" footer="0.3"/>
  <pageSetup paperSize="9" orientation="portrait" horizontalDpi="300" verticalDpi="300" r:id="rId1"/>
  <ignoredErrors>
    <ignoredError sqref="N38:X38 N46:U46 N27:Y27 N25 N31 X31:Y31 N19 X19:Y19 X25:Y25 Y21 N36 X36 N39 N44 N45 N30:Y30 N29 X29:Y29 N49:U51 N47 N26 X26:Y26 O48:U48 N37 X37 N28 X28:Y28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B1:Z99"/>
  <sheetViews>
    <sheetView topLeftCell="A28" workbookViewId="0">
      <selection activeCell="B34" sqref="B34:D34"/>
    </sheetView>
  </sheetViews>
  <sheetFormatPr defaultRowHeight="15"/>
  <cols>
    <col min="2" max="2" width="28" bestFit="1" customWidth="1"/>
    <col min="3" max="3" width="18.140625" bestFit="1" customWidth="1"/>
    <col min="4" max="4" width="5" bestFit="1" customWidth="1"/>
    <col min="5" max="23" width="3" customWidth="1"/>
    <col min="24" max="24" width="4.7109375" bestFit="1" customWidth="1"/>
    <col min="25" max="25" width="5.140625" bestFit="1" customWidth="1"/>
    <col min="26" max="26" width="5" bestFit="1" customWidth="1"/>
  </cols>
  <sheetData>
    <row r="1" spans="2:26" ht="26.25">
      <c r="B1" s="119" t="s">
        <v>65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</row>
    <row r="2" spans="2:26" ht="26.25">
      <c r="B2" s="120" t="s">
        <v>96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</row>
    <row r="3" spans="2:26" ht="26.25">
      <c r="B3" s="121" t="s">
        <v>58</v>
      </c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</row>
    <row r="4" spans="2:26"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</row>
    <row r="5" spans="2:26" ht="23.25">
      <c r="B5" s="122" t="s">
        <v>36</v>
      </c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</row>
    <row r="7" spans="2:26" ht="15.75" thickBot="1">
      <c r="B7" s="25" t="s">
        <v>0</v>
      </c>
      <c r="C7" s="25" t="s">
        <v>1</v>
      </c>
      <c r="D7" s="25"/>
      <c r="E7" s="26">
        <v>1</v>
      </c>
      <c r="F7" s="26">
        <v>2</v>
      </c>
      <c r="G7" s="26">
        <v>3</v>
      </c>
      <c r="H7" s="26">
        <v>4</v>
      </c>
      <c r="I7" s="26">
        <v>5</v>
      </c>
      <c r="J7" s="26">
        <v>6</v>
      </c>
      <c r="K7" s="26">
        <v>7</v>
      </c>
      <c r="L7" s="26">
        <v>8</v>
      </c>
      <c r="M7" s="27">
        <v>9</v>
      </c>
      <c r="N7" s="70" t="s">
        <v>84</v>
      </c>
      <c r="O7" s="28">
        <v>10</v>
      </c>
      <c r="P7" s="26">
        <v>11</v>
      </c>
      <c r="Q7" s="26">
        <v>12</v>
      </c>
      <c r="R7" s="26">
        <v>13</v>
      </c>
      <c r="S7" s="26">
        <v>14</v>
      </c>
      <c r="T7" s="26">
        <v>15</v>
      </c>
      <c r="U7" s="26">
        <v>16</v>
      </c>
      <c r="V7" s="26">
        <v>17</v>
      </c>
      <c r="W7" s="27">
        <v>18</v>
      </c>
      <c r="X7" s="70" t="s">
        <v>85</v>
      </c>
      <c r="Y7" s="72" t="s">
        <v>8</v>
      </c>
      <c r="Z7" s="70" t="s">
        <v>7</v>
      </c>
    </row>
    <row r="8" spans="2:26" ht="15.75" thickTop="1">
      <c r="B8" s="45" t="s">
        <v>87</v>
      </c>
      <c r="C8" s="45" t="s">
        <v>94</v>
      </c>
      <c r="D8" s="45">
        <v>13.6</v>
      </c>
      <c r="E8" s="4">
        <v>6</v>
      </c>
      <c r="F8" s="4">
        <v>3</v>
      </c>
      <c r="G8" s="4">
        <v>5</v>
      </c>
      <c r="H8" s="4">
        <v>6</v>
      </c>
      <c r="I8" s="4">
        <v>5</v>
      </c>
      <c r="J8" s="4">
        <v>4</v>
      </c>
      <c r="K8" s="4">
        <v>3</v>
      </c>
      <c r="L8" s="4">
        <v>6</v>
      </c>
      <c r="M8" s="15">
        <v>5</v>
      </c>
      <c r="N8" s="64">
        <f>SUM(E8:M8)</f>
        <v>43</v>
      </c>
      <c r="O8" s="58">
        <v>7</v>
      </c>
      <c r="P8" s="4">
        <v>6</v>
      </c>
      <c r="Q8" s="4">
        <v>5</v>
      </c>
      <c r="R8" s="4">
        <v>7</v>
      </c>
      <c r="S8" s="4">
        <v>4</v>
      </c>
      <c r="T8" s="4">
        <v>5</v>
      </c>
      <c r="U8" s="4">
        <v>5</v>
      </c>
      <c r="V8" s="4">
        <v>4</v>
      </c>
      <c r="W8" s="15">
        <v>7</v>
      </c>
      <c r="X8" s="64">
        <f>SUM(O8:W8)</f>
        <v>50</v>
      </c>
      <c r="Y8" s="73">
        <f>N8+X8</f>
        <v>93</v>
      </c>
      <c r="Z8" s="116">
        <f>Y8+Y9</f>
        <v>192</v>
      </c>
    </row>
    <row r="9" spans="2:26">
      <c r="B9" s="45" t="s">
        <v>87</v>
      </c>
      <c r="C9" s="47" t="s">
        <v>67</v>
      </c>
      <c r="D9" s="47">
        <v>13.5</v>
      </c>
      <c r="E9" s="89">
        <v>7</v>
      </c>
      <c r="F9" s="89">
        <v>4</v>
      </c>
      <c r="G9" s="89">
        <v>4</v>
      </c>
      <c r="H9" s="89">
        <v>7</v>
      </c>
      <c r="I9" s="89">
        <v>4</v>
      </c>
      <c r="J9" s="89">
        <v>5</v>
      </c>
      <c r="K9" s="89">
        <v>3</v>
      </c>
      <c r="L9" s="89">
        <v>7</v>
      </c>
      <c r="M9" s="46">
        <v>5</v>
      </c>
      <c r="N9" s="64">
        <f>SUM(E9:M9)</f>
        <v>46</v>
      </c>
      <c r="O9" s="59">
        <v>6</v>
      </c>
      <c r="P9" s="89">
        <v>4</v>
      </c>
      <c r="Q9" s="89">
        <v>5</v>
      </c>
      <c r="R9" s="89">
        <v>7</v>
      </c>
      <c r="S9" s="89">
        <v>6</v>
      </c>
      <c r="T9" s="89">
        <v>10</v>
      </c>
      <c r="U9" s="89">
        <v>7</v>
      </c>
      <c r="V9" s="89">
        <v>3</v>
      </c>
      <c r="W9" s="46">
        <v>5</v>
      </c>
      <c r="X9" s="64">
        <f>SUM(O9:W9)</f>
        <v>53</v>
      </c>
      <c r="Y9" s="73">
        <f>N9+X9</f>
        <v>99</v>
      </c>
      <c r="Z9" s="116"/>
    </row>
    <row r="10" spans="2:26" ht="15.75" thickBot="1">
      <c r="B10" s="48" t="s">
        <v>87</v>
      </c>
      <c r="C10" s="48"/>
      <c r="D10" s="48"/>
      <c r="E10" s="6"/>
      <c r="F10" s="6"/>
      <c r="G10" s="6"/>
      <c r="H10" s="6"/>
      <c r="I10" s="6"/>
      <c r="J10" s="6"/>
      <c r="K10" s="6"/>
      <c r="L10" s="6"/>
      <c r="M10" s="12"/>
      <c r="N10" s="65"/>
      <c r="O10" s="60"/>
      <c r="P10" s="6"/>
      <c r="Q10" s="6"/>
      <c r="R10" s="6"/>
      <c r="S10" s="6"/>
      <c r="T10" s="6"/>
      <c r="U10" s="6"/>
      <c r="V10" s="6"/>
      <c r="W10" s="12"/>
      <c r="X10" s="65"/>
      <c r="Y10" s="74"/>
      <c r="Z10" s="117"/>
    </row>
    <row r="11" spans="2:26" ht="15.75" thickTop="1">
      <c r="B11" s="49" t="s">
        <v>86</v>
      </c>
      <c r="C11" s="49" t="s">
        <v>2</v>
      </c>
      <c r="D11" s="49">
        <v>11.7</v>
      </c>
      <c r="E11" s="7">
        <v>4</v>
      </c>
      <c r="F11" s="7">
        <v>3</v>
      </c>
      <c r="G11" s="7">
        <v>5</v>
      </c>
      <c r="H11" s="7">
        <v>5</v>
      </c>
      <c r="I11" s="7">
        <v>4</v>
      </c>
      <c r="J11" s="7">
        <v>6</v>
      </c>
      <c r="K11" s="7">
        <v>3</v>
      </c>
      <c r="L11" s="7">
        <v>7</v>
      </c>
      <c r="M11" s="13">
        <v>4</v>
      </c>
      <c r="N11" s="66">
        <f>SUM(E11:M11)</f>
        <v>41</v>
      </c>
      <c r="O11" s="61">
        <v>6</v>
      </c>
      <c r="P11" s="7">
        <v>3</v>
      </c>
      <c r="Q11" s="7">
        <v>4</v>
      </c>
      <c r="R11" s="7">
        <v>8</v>
      </c>
      <c r="S11" s="7">
        <v>6</v>
      </c>
      <c r="T11" s="7">
        <v>9</v>
      </c>
      <c r="U11" s="7">
        <v>6</v>
      </c>
      <c r="V11" s="7">
        <v>5</v>
      </c>
      <c r="W11" s="13">
        <v>6</v>
      </c>
      <c r="X11" s="66">
        <f>SUM(O11:W11)</f>
        <v>53</v>
      </c>
      <c r="Y11" s="75">
        <f>N11+X11</f>
        <v>94</v>
      </c>
      <c r="Z11" s="114" t="s">
        <v>35</v>
      </c>
    </row>
    <row r="12" spans="2:26">
      <c r="B12" s="50" t="s">
        <v>88</v>
      </c>
      <c r="C12" s="50"/>
      <c r="D12" s="50"/>
      <c r="E12" s="9"/>
      <c r="F12" s="9"/>
      <c r="G12" s="9"/>
      <c r="H12" s="9"/>
      <c r="I12" s="9"/>
      <c r="J12" s="9"/>
      <c r="K12" s="9"/>
      <c r="L12" s="9"/>
      <c r="M12" s="68"/>
      <c r="N12" s="79"/>
      <c r="O12" s="62"/>
      <c r="P12" s="9"/>
      <c r="Q12" s="9"/>
      <c r="R12" s="9"/>
      <c r="S12" s="9"/>
      <c r="T12" s="9"/>
      <c r="U12" s="9"/>
      <c r="V12" s="9"/>
      <c r="W12" s="68"/>
      <c r="X12" s="66"/>
      <c r="Y12" s="75"/>
      <c r="Z12" s="114"/>
    </row>
    <row r="13" spans="2:26" ht="15.75" thickBot="1">
      <c r="B13" s="51"/>
      <c r="C13" s="51"/>
      <c r="D13" s="51"/>
      <c r="E13" s="11"/>
      <c r="F13" s="11"/>
      <c r="G13" s="11"/>
      <c r="H13" s="11"/>
      <c r="I13" s="11"/>
      <c r="J13" s="11"/>
      <c r="K13" s="11"/>
      <c r="L13" s="11"/>
      <c r="M13" s="14"/>
      <c r="N13" s="67"/>
      <c r="O13" s="63"/>
      <c r="P13" s="11"/>
      <c r="Q13" s="11"/>
      <c r="R13" s="11"/>
      <c r="S13" s="11"/>
      <c r="T13" s="11"/>
      <c r="U13" s="11"/>
      <c r="V13" s="11"/>
      <c r="W13" s="14"/>
      <c r="X13" s="67"/>
      <c r="Y13" s="76"/>
      <c r="Z13" s="118"/>
    </row>
    <row r="14" spans="2:26" ht="15.75" thickTop="1">
      <c r="B14" s="52"/>
      <c r="C14" s="52"/>
      <c r="D14" s="52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52"/>
      <c r="Z14" s="52"/>
    </row>
    <row r="15" spans="2:26">
      <c r="B15" s="52"/>
      <c r="C15" s="52"/>
      <c r="D15" s="52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52"/>
      <c r="Z15" s="52"/>
    </row>
    <row r="16" spans="2:26" ht="23.25">
      <c r="B16" s="112" t="s">
        <v>39</v>
      </c>
      <c r="C16" s="112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</row>
    <row r="17" spans="2:26"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</row>
    <row r="18" spans="2:26" ht="15.75" thickBot="1">
      <c r="B18" s="53" t="s">
        <v>0</v>
      </c>
      <c r="C18" s="53" t="s">
        <v>1</v>
      </c>
      <c r="D18" s="53"/>
      <c r="E18" s="26">
        <v>1</v>
      </c>
      <c r="F18" s="26">
        <v>2</v>
      </c>
      <c r="G18" s="26">
        <v>3</v>
      </c>
      <c r="H18" s="26">
        <v>4</v>
      </c>
      <c r="I18" s="26">
        <v>5</v>
      </c>
      <c r="J18" s="26">
        <v>6</v>
      </c>
      <c r="K18" s="26">
        <v>7</v>
      </c>
      <c r="L18" s="26">
        <v>8</v>
      </c>
      <c r="M18" s="27">
        <v>9</v>
      </c>
      <c r="N18" s="70" t="s">
        <v>84</v>
      </c>
      <c r="O18" s="94">
        <v>10</v>
      </c>
      <c r="P18" s="26">
        <v>11</v>
      </c>
      <c r="Q18" s="26">
        <v>12</v>
      </c>
      <c r="R18" s="26">
        <v>13</v>
      </c>
      <c r="S18" s="26">
        <v>14</v>
      </c>
      <c r="T18" s="26">
        <v>15</v>
      </c>
      <c r="U18" s="26">
        <v>16</v>
      </c>
      <c r="V18" s="26">
        <v>17</v>
      </c>
      <c r="W18" s="27">
        <v>18</v>
      </c>
      <c r="X18" s="70" t="s">
        <v>85</v>
      </c>
      <c r="Y18" s="72" t="s">
        <v>8</v>
      </c>
      <c r="Z18" s="70" t="s">
        <v>7</v>
      </c>
    </row>
    <row r="19" spans="2:26" ht="15.75" thickTop="1">
      <c r="B19" s="45" t="s">
        <v>79</v>
      </c>
      <c r="C19" s="45" t="s">
        <v>50</v>
      </c>
      <c r="D19" s="45">
        <v>11.7</v>
      </c>
      <c r="E19" s="4">
        <v>4</v>
      </c>
      <c r="F19" s="4">
        <v>2</v>
      </c>
      <c r="G19" s="4">
        <v>5</v>
      </c>
      <c r="H19" s="4">
        <v>6</v>
      </c>
      <c r="I19" s="4">
        <v>5</v>
      </c>
      <c r="J19" s="4">
        <v>6</v>
      </c>
      <c r="K19" s="4">
        <v>3</v>
      </c>
      <c r="L19" s="4">
        <v>5</v>
      </c>
      <c r="M19" s="15">
        <v>5</v>
      </c>
      <c r="N19" s="64">
        <f t="shared" ref="N19:N26" si="0">SUM(E19:M19)</f>
        <v>41</v>
      </c>
      <c r="O19" s="45">
        <v>4</v>
      </c>
      <c r="P19" s="45">
        <v>3</v>
      </c>
      <c r="Q19" s="45">
        <v>4</v>
      </c>
      <c r="R19" s="45">
        <v>6</v>
      </c>
      <c r="S19" s="45">
        <v>5</v>
      </c>
      <c r="T19" s="45">
        <v>5</v>
      </c>
      <c r="U19" s="45">
        <v>4</v>
      </c>
      <c r="V19" s="45">
        <v>3</v>
      </c>
      <c r="W19" s="45">
        <v>5</v>
      </c>
      <c r="X19" s="64">
        <f t="shared" ref="X19:X26" si="1">SUM(O19:W19)</f>
        <v>39</v>
      </c>
      <c r="Y19" s="73">
        <f>N19+X19</f>
        <v>80</v>
      </c>
      <c r="Z19" s="116">
        <f>Y19+Y20</f>
        <v>165</v>
      </c>
    </row>
    <row r="20" spans="2:26">
      <c r="B20" s="45" t="s">
        <v>79</v>
      </c>
      <c r="C20" s="47" t="s">
        <v>48</v>
      </c>
      <c r="D20" s="47">
        <v>13.6</v>
      </c>
      <c r="E20" s="89">
        <v>6</v>
      </c>
      <c r="F20" s="89">
        <v>3</v>
      </c>
      <c r="G20" s="89">
        <v>5</v>
      </c>
      <c r="H20" s="89">
        <v>5</v>
      </c>
      <c r="I20" s="89">
        <v>5</v>
      </c>
      <c r="J20" s="89">
        <v>5</v>
      </c>
      <c r="K20" s="89">
        <v>3</v>
      </c>
      <c r="L20" s="89">
        <v>6</v>
      </c>
      <c r="M20" s="46">
        <v>5</v>
      </c>
      <c r="N20" s="64">
        <f t="shared" si="0"/>
        <v>43</v>
      </c>
      <c r="O20" s="59">
        <v>5</v>
      </c>
      <c r="P20" s="89">
        <v>3</v>
      </c>
      <c r="Q20" s="89">
        <v>4</v>
      </c>
      <c r="R20" s="89">
        <v>6</v>
      </c>
      <c r="S20" s="89">
        <v>5</v>
      </c>
      <c r="T20" s="89">
        <v>5</v>
      </c>
      <c r="U20" s="89">
        <v>6</v>
      </c>
      <c r="V20" s="89">
        <v>3</v>
      </c>
      <c r="W20" s="46">
        <v>5</v>
      </c>
      <c r="X20" s="64">
        <f t="shared" si="1"/>
        <v>42</v>
      </c>
      <c r="Y20" s="73">
        <f>N20+X20</f>
        <v>85</v>
      </c>
      <c r="Z20" s="116"/>
    </row>
    <row r="21" spans="2:26" ht="15.75" thickBot="1">
      <c r="B21" s="48" t="s">
        <v>79</v>
      </c>
      <c r="C21" s="48"/>
      <c r="D21" s="48"/>
      <c r="E21" s="6"/>
      <c r="F21" s="6"/>
      <c r="G21" s="6"/>
      <c r="H21" s="6"/>
      <c r="I21" s="6"/>
      <c r="J21" s="6"/>
      <c r="K21" s="6"/>
      <c r="L21" s="6"/>
      <c r="M21" s="12"/>
      <c r="N21" s="65"/>
      <c r="O21" s="60"/>
      <c r="P21" s="6"/>
      <c r="Q21" s="6"/>
      <c r="R21" s="6"/>
      <c r="S21" s="6"/>
      <c r="T21" s="6"/>
      <c r="U21" s="6"/>
      <c r="V21" s="6"/>
      <c r="W21" s="12"/>
      <c r="X21" s="65"/>
      <c r="Y21" s="65"/>
      <c r="Z21" s="117"/>
    </row>
    <row r="22" spans="2:26" ht="15.75" thickTop="1">
      <c r="B22" s="49" t="s">
        <v>80</v>
      </c>
      <c r="C22" s="49" t="s">
        <v>95</v>
      </c>
      <c r="D22" s="49">
        <v>5.8</v>
      </c>
      <c r="E22" s="7">
        <v>4</v>
      </c>
      <c r="F22" s="7">
        <v>3</v>
      </c>
      <c r="G22" s="7">
        <v>4</v>
      </c>
      <c r="H22" s="7">
        <v>7</v>
      </c>
      <c r="I22" s="7">
        <v>5</v>
      </c>
      <c r="J22" s="7">
        <v>5</v>
      </c>
      <c r="K22" s="7">
        <v>4</v>
      </c>
      <c r="L22" s="7">
        <v>6</v>
      </c>
      <c r="M22" s="13">
        <v>3</v>
      </c>
      <c r="N22" s="66">
        <f t="shared" si="0"/>
        <v>41</v>
      </c>
      <c r="O22" s="61">
        <v>6</v>
      </c>
      <c r="P22" s="7">
        <v>3</v>
      </c>
      <c r="Q22" s="7">
        <v>4</v>
      </c>
      <c r="R22" s="7">
        <v>5</v>
      </c>
      <c r="S22" s="7">
        <v>5</v>
      </c>
      <c r="T22" s="7">
        <v>5</v>
      </c>
      <c r="U22" s="7">
        <v>4</v>
      </c>
      <c r="V22" s="7">
        <v>3</v>
      </c>
      <c r="W22" s="13">
        <v>3</v>
      </c>
      <c r="X22" s="66">
        <f t="shared" si="1"/>
        <v>38</v>
      </c>
      <c r="Y22" s="75">
        <f>N22+X22</f>
        <v>79</v>
      </c>
      <c r="Z22" s="114">
        <f>Y22+Y23</f>
        <v>170</v>
      </c>
    </row>
    <row r="23" spans="2:26">
      <c r="B23" s="50" t="s">
        <v>80</v>
      </c>
      <c r="C23" s="50" t="s">
        <v>40</v>
      </c>
      <c r="D23" s="50">
        <v>9.9</v>
      </c>
      <c r="E23" s="9">
        <v>4</v>
      </c>
      <c r="F23" s="9">
        <v>4</v>
      </c>
      <c r="G23" s="9">
        <v>5</v>
      </c>
      <c r="H23" s="9">
        <v>5</v>
      </c>
      <c r="I23" s="9">
        <v>5</v>
      </c>
      <c r="J23" s="9">
        <v>4</v>
      </c>
      <c r="K23" s="9">
        <v>3</v>
      </c>
      <c r="L23" s="9">
        <v>7</v>
      </c>
      <c r="M23" s="68">
        <v>6</v>
      </c>
      <c r="N23" s="66">
        <f t="shared" si="0"/>
        <v>43</v>
      </c>
      <c r="O23" s="62">
        <v>5</v>
      </c>
      <c r="P23" s="9">
        <v>4</v>
      </c>
      <c r="Q23" s="9">
        <v>4</v>
      </c>
      <c r="R23" s="9">
        <v>6</v>
      </c>
      <c r="S23" s="9">
        <v>5</v>
      </c>
      <c r="T23" s="9">
        <v>7</v>
      </c>
      <c r="U23" s="9">
        <v>5</v>
      </c>
      <c r="V23" s="9">
        <v>3</v>
      </c>
      <c r="W23" s="68">
        <v>9</v>
      </c>
      <c r="X23" s="66">
        <f t="shared" si="1"/>
        <v>48</v>
      </c>
      <c r="Y23" s="75">
        <f>X23+N23</f>
        <v>91</v>
      </c>
      <c r="Z23" s="114"/>
    </row>
    <row r="24" spans="2:26" ht="15.75" thickBot="1">
      <c r="B24" s="51" t="s">
        <v>80</v>
      </c>
      <c r="C24" s="51" t="s">
        <v>42</v>
      </c>
      <c r="D24" s="51">
        <v>16</v>
      </c>
      <c r="E24" s="11">
        <v>5</v>
      </c>
      <c r="F24" s="11">
        <v>5</v>
      </c>
      <c r="G24" s="11">
        <v>7</v>
      </c>
      <c r="H24" s="11">
        <v>4</v>
      </c>
      <c r="I24" s="11">
        <v>4</v>
      </c>
      <c r="J24" s="11">
        <v>4</v>
      </c>
      <c r="K24" s="11">
        <v>3</v>
      </c>
      <c r="L24" s="11">
        <v>5</v>
      </c>
      <c r="M24" s="14">
        <v>5</v>
      </c>
      <c r="N24" s="67">
        <f t="shared" si="0"/>
        <v>42</v>
      </c>
      <c r="O24" s="63">
        <v>6</v>
      </c>
      <c r="P24" s="11">
        <v>4</v>
      </c>
      <c r="Q24" s="11">
        <v>8</v>
      </c>
      <c r="R24" s="11">
        <v>6</v>
      </c>
      <c r="S24" s="11">
        <v>4</v>
      </c>
      <c r="T24" s="11">
        <v>7</v>
      </c>
      <c r="U24" s="11">
        <v>5</v>
      </c>
      <c r="V24" s="11">
        <v>3</v>
      </c>
      <c r="W24" s="14">
        <v>7</v>
      </c>
      <c r="X24" s="67">
        <f t="shared" si="1"/>
        <v>50</v>
      </c>
      <c r="Y24" s="76">
        <f>X24+N24</f>
        <v>92</v>
      </c>
      <c r="Z24" s="118"/>
    </row>
    <row r="25" spans="2:26" ht="15.75" thickTop="1">
      <c r="B25" s="45" t="s">
        <v>76</v>
      </c>
      <c r="C25" s="45" t="s">
        <v>34</v>
      </c>
      <c r="D25" s="45">
        <v>7.2</v>
      </c>
      <c r="E25" s="4">
        <v>8</v>
      </c>
      <c r="F25" s="4">
        <v>3</v>
      </c>
      <c r="G25" s="4">
        <v>4</v>
      </c>
      <c r="H25" s="4">
        <v>7</v>
      </c>
      <c r="I25" s="4">
        <v>5</v>
      </c>
      <c r="J25" s="4">
        <v>4</v>
      </c>
      <c r="K25" s="4">
        <v>3</v>
      </c>
      <c r="L25" s="4">
        <v>5</v>
      </c>
      <c r="M25" s="15">
        <v>4</v>
      </c>
      <c r="N25" s="64">
        <f t="shared" si="0"/>
        <v>43</v>
      </c>
      <c r="O25" s="58">
        <v>4</v>
      </c>
      <c r="P25" s="4">
        <v>3</v>
      </c>
      <c r="Q25" s="4">
        <v>3</v>
      </c>
      <c r="R25" s="4">
        <v>4</v>
      </c>
      <c r="S25" s="4">
        <v>4</v>
      </c>
      <c r="T25" s="4">
        <v>5</v>
      </c>
      <c r="U25" s="4">
        <v>4</v>
      </c>
      <c r="V25" s="4">
        <v>4</v>
      </c>
      <c r="W25" s="15">
        <v>5</v>
      </c>
      <c r="X25" s="64">
        <f t="shared" si="1"/>
        <v>36</v>
      </c>
      <c r="Y25" s="73">
        <f>N25+X25</f>
        <v>79</v>
      </c>
      <c r="Z25" s="125">
        <f>Y25+Y26</f>
        <v>175</v>
      </c>
    </row>
    <row r="26" spans="2:26">
      <c r="B26" s="45" t="s">
        <v>76</v>
      </c>
      <c r="C26" s="47" t="s">
        <v>41</v>
      </c>
      <c r="D26" s="47">
        <v>19.8</v>
      </c>
      <c r="E26" s="89">
        <v>4</v>
      </c>
      <c r="F26" s="89">
        <v>3</v>
      </c>
      <c r="G26" s="89">
        <v>6</v>
      </c>
      <c r="H26" s="89">
        <v>8</v>
      </c>
      <c r="I26" s="89">
        <v>5</v>
      </c>
      <c r="J26" s="89">
        <v>5</v>
      </c>
      <c r="K26" s="89">
        <v>3</v>
      </c>
      <c r="L26" s="89">
        <v>7</v>
      </c>
      <c r="M26" s="46">
        <v>5</v>
      </c>
      <c r="N26" s="64">
        <f t="shared" si="0"/>
        <v>46</v>
      </c>
      <c r="O26" s="59">
        <v>4</v>
      </c>
      <c r="P26" s="89">
        <v>3</v>
      </c>
      <c r="Q26" s="89">
        <v>6</v>
      </c>
      <c r="R26" s="89">
        <v>6</v>
      </c>
      <c r="S26" s="89">
        <v>6</v>
      </c>
      <c r="T26" s="89">
        <v>8</v>
      </c>
      <c r="U26" s="89">
        <v>6</v>
      </c>
      <c r="V26" s="89">
        <v>5</v>
      </c>
      <c r="W26" s="46">
        <v>6</v>
      </c>
      <c r="X26" s="64">
        <f t="shared" si="1"/>
        <v>50</v>
      </c>
      <c r="Y26" s="73">
        <f>N26+X26</f>
        <v>96</v>
      </c>
      <c r="Z26" s="116"/>
    </row>
    <row r="27" spans="2:26" ht="15.75" thickBot="1">
      <c r="B27" s="48" t="s">
        <v>76</v>
      </c>
      <c r="C27" s="48"/>
      <c r="D27" s="48"/>
      <c r="E27" s="6"/>
      <c r="F27" s="6"/>
      <c r="G27" s="6"/>
      <c r="H27" s="6"/>
      <c r="I27" s="6"/>
      <c r="J27" s="6"/>
      <c r="K27" s="6"/>
      <c r="L27" s="6"/>
      <c r="M27" s="12"/>
      <c r="N27" s="65"/>
      <c r="O27" s="60"/>
      <c r="P27" s="6"/>
      <c r="Q27" s="6"/>
      <c r="R27" s="6"/>
      <c r="S27" s="6"/>
      <c r="T27" s="6"/>
      <c r="U27" s="6"/>
      <c r="V27" s="6"/>
      <c r="W27" s="12"/>
      <c r="X27" s="65"/>
      <c r="Y27" s="74"/>
      <c r="Z27" s="117"/>
    </row>
    <row r="28" spans="2:26" ht="15.75" thickTop="1">
      <c r="B28" s="49" t="s">
        <v>75</v>
      </c>
      <c r="C28" s="50" t="s">
        <v>54</v>
      </c>
      <c r="D28" s="50">
        <v>15.2</v>
      </c>
      <c r="E28" s="9">
        <v>5</v>
      </c>
      <c r="F28" s="9">
        <v>4</v>
      </c>
      <c r="G28" s="9">
        <v>8</v>
      </c>
      <c r="H28" s="9">
        <v>8</v>
      </c>
      <c r="I28" s="9">
        <v>4</v>
      </c>
      <c r="J28" s="9">
        <v>6</v>
      </c>
      <c r="K28" s="9">
        <v>5</v>
      </c>
      <c r="L28" s="9">
        <v>5</v>
      </c>
      <c r="M28" s="68">
        <v>4</v>
      </c>
      <c r="N28" s="66">
        <f>SUM(E28:M28)</f>
        <v>49</v>
      </c>
      <c r="O28" s="62">
        <v>4</v>
      </c>
      <c r="P28" s="9">
        <v>3</v>
      </c>
      <c r="Q28" s="9">
        <v>4</v>
      </c>
      <c r="R28" s="9">
        <v>5</v>
      </c>
      <c r="S28" s="9">
        <v>5</v>
      </c>
      <c r="T28" s="9">
        <v>4</v>
      </c>
      <c r="U28" s="9">
        <v>5</v>
      </c>
      <c r="V28" s="9">
        <v>5</v>
      </c>
      <c r="W28" s="68">
        <v>9</v>
      </c>
      <c r="X28" s="66">
        <f>SUM(O28:W28)</f>
        <v>44</v>
      </c>
      <c r="Y28" s="75">
        <f>N28+X28</f>
        <v>93</v>
      </c>
      <c r="Z28" s="113">
        <f>Y28+Y29</f>
        <v>216</v>
      </c>
    </row>
    <row r="29" spans="2:26">
      <c r="B29" s="50" t="s">
        <v>75</v>
      </c>
      <c r="C29" s="50" t="s">
        <v>55</v>
      </c>
      <c r="D29" s="50">
        <v>26</v>
      </c>
      <c r="E29" s="9">
        <v>6</v>
      </c>
      <c r="F29" s="9">
        <v>4</v>
      </c>
      <c r="G29" s="9">
        <v>9</v>
      </c>
      <c r="H29" s="9">
        <v>6</v>
      </c>
      <c r="I29" s="9">
        <v>5</v>
      </c>
      <c r="J29" s="9">
        <v>7</v>
      </c>
      <c r="K29" s="9">
        <v>6</v>
      </c>
      <c r="L29" s="9">
        <v>7</v>
      </c>
      <c r="M29" s="68">
        <v>5</v>
      </c>
      <c r="N29" s="66">
        <f>SUM(E29:M29)</f>
        <v>55</v>
      </c>
      <c r="O29" s="62">
        <v>7</v>
      </c>
      <c r="P29" s="9">
        <v>5</v>
      </c>
      <c r="Q29" s="9">
        <v>9</v>
      </c>
      <c r="R29" s="9">
        <v>9</v>
      </c>
      <c r="S29" s="9">
        <v>9</v>
      </c>
      <c r="T29" s="9">
        <v>6</v>
      </c>
      <c r="U29" s="9">
        <v>8</v>
      </c>
      <c r="V29" s="9">
        <v>5</v>
      </c>
      <c r="W29" s="68">
        <v>10</v>
      </c>
      <c r="X29" s="66">
        <f>SUM(O29:W29)</f>
        <v>68</v>
      </c>
      <c r="Y29" s="75">
        <f>X29+N29</f>
        <v>123</v>
      </c>
      <c r="Z29" s="114"/>
    </row>
    <row r="30" spans="2:26" ht="15.75" thickBot="1">
      <c r="B30" s="51" t="s">
        <v>75</v>
      </c>
      <c r="C30" s="54"/>
      <c r="D30" s="54"/>
      <c r="E30" s="90"/>
      <c r="F30" s="90"/>
      <c r="G30" s="90"/>
      <c r="H30" s="90"/>
      <c r="I30" s="90"/>
      <c r="J30" s="90"/>
      <c r="K30" s="90"/>
      <c r="L30" s="90"/>
      <c r="M30" s="69"/>
      <c r="N30" s="67"/>
      <c r="O30" s="43"/>
      <c r="P30" s="90"/>
      <c r="Q30" s="90"/>
      <c r="R30" s="90"/>
      <c r="S30" s="90"/>
      <c r="T30" s="90"/>
      <c r="U30" s="90"/>
      <c r="V30" s="90"/>
      <c r="W30" s="69"/>
      <c r="X30" s="67"/>
      <c r="Y30" s="76"/>
      <c r="Z30" s="115"/>
    </row>
    <row r="31" spans="2:26" ht="15.75" thickTop="1">
      <c r="B31" s="45" t="s">
        <v>77</v>
      </c>
      <c r="C31" s="45" t="s">
        <v>49</v>
      </c>
      <c r="D31" s="45">
        <v>13</v>
      </c>
      <c r="E31" s="4">
        <v>8</v>
      </c>
      <c r="F31" s="4">
        <v>6</v>
      </c>
      <c r="G31" s="4">
        <v>5</v>
      </c>
      <c r="H31" s="4">
        <v>8</v>
      </c>
      <c r="I31" s="4">
        <v>4</v>
      </c>
      <c r="J31" s="4">
        <v>5</v>
      </c>
      <c r="K31" s="4">
        <v>4</v>
      </c>
      <c r="L31" s="4">
        <v>8</v>
      </c>
      <c r="M31" s="15">
        <v>6</v>
      </c>
      <c r="N31" s="64">
        <f>SUM(E31:M31)</f>
        <v>54</v>
      </c>
      <c r="O31" s="58">
        <v>5</v>
      </c>
      <c r="P31" s="4">
        <v>3</v>
      </c>
      <c r="Q31" s="4">
        <v>5</v>
      </c>
      <c r="R31" s="4">
        <v>6</v>
      </c>
      <c r="S31" s="4">
        <v>6</v>
      </c>
      <c r="T31" s="4">
        <v>6</v>
      </c>
      <c r="U31" s="4">
        <v>7</v>
      </c>
      <c r="V31" s="4">
        <v>4</v>
      </c>
      <c r="W31" s="15">
        <v>9</v>
      </c>
      <c r="X31" s="64">
        <f>SUM(O31:W31)</f>
        <v>51</v>
      </c>
      <c r="Y31" s="73">
        <f>N31+X31</f>
        <v>105</v>
      </c>
      <c r="Z31" s="116">
        <f>Y31+Y32</f>
        <v>219</v>
      </c>
    </row>
    <row r="32" spans="2:26">
      <c r="B32" s="45" t="s">
        <v>77</v>
      </c>
      <c r="C32" s="47" t="s">
        <v>71</v>
      </c>
      <c r="D32" s="47">
        <v>36</v>
      </c>
      <c r="E32" s="89">
        <v>4</v>
      </c>
      <c r="F32" s="89">
        <v>5</v>
      </c>
      <c r="G32" s="89">
        <v>7</v>
      </c>
      <c r="H32" s="89">
        <v>7</v>
      </c>
      <c r="I32" s="89">
        <v>7</v>
      </c>
      <c r="J32" s="89">
        <v>6</v>
      </c>
      <c r="K32" s="89">
        <v>4</v>
      </c>
      <c r="L32" s="89">
        <v>9</v>
      </c>
      <c r="M32" s="46">
        <v>8</v>
      </c>
      <c r="N32" s="64">
        <f t="shared" ref="N32" si="2">SUM(E32:M32)</f>
        <v>57</v>
      </c>
      <c r="O32" s="59">
        <v>7</v>
      </c>
      <c r="P32" s="89">
        <v>4</v>
      </c>
      <c r="Q32" s="89">
        <v>5</v>
      </c>
      <c r="R32" s="89">
        <v>9</v>
      </c>
      <c r="S32" s="89">
        <v>5</v>
      </c>
      <c r="T32" s="89">
        <v>8</v>
      </c>
      <c r="U32" s="89">
        <v>5</v>
      </c>
      <c r="V32" s="89">
        <v>6</v>
      </c>
      <c r="W32" s="46">
        <v>8</v>
      </c>
      <c r="X32" s="64">
        <f>SUM(O32:W32)</f>
        <v>57</v>
      </c>
      <c r="Y32" s="73">
        <f>N32+X32</f>
        <v>114</v>
      </c>
      <c r="Z32" s="116"/>
    </row>
    <row r="33" spans="2:26" ht="15.75" thickBot="1">
      <c r="B33" s="48" t="s">
        <v>77</v>
      </c>
      <c r="C33" s="48"/>
      <c r="D33" s="48"/>
      <c r="E33" s="6"/>
      <c r="F33" s="6"/>
      <c r="G33" s="6"/>
      <c r="H33" s="6"/>
      <c r="I33" s="6"/>
      <c r="J33" s="6"/>
      <c r="K33" s="6"/>
      <c r="L33" s="6"/>
      <c r="M33" s="12"/>
      <c r="N33" s="64"/>
      <c r="O33" s="60"/>
      <c r="P33" s="6"/>
      <c r="Q33" s="6"/>
      <c r="R33" s="6"/>
      <c r="S33" s="6"/>
      <c r="T33" s="6"/>
      <c r="U33" s="6"/>
      <c r="V33" s="6"/>
      <c r="W33" s="12"/>
      <c r="X33" s="65"/>
      <c r="Y33" s="74"/>
      <c r="Z33" s="117"/>
    </row>
    <row r="34" spans="2:26" ht="16.5" thickTop="1" thickBot="1">
      <c r="B34" s="51" t="s">
        <v>78</v>
      </c>
      <c r="C34" s="54" t="s">
        <v>4</v>
      </c>
      <c r="D34" s="54">
        <v>7</v>
      </c>
      <c r="E34" s="90">
        <v>4</v>
      </c>
      <c r="F34" s="90">
        <v>3</v>
      </c>
      <c r="G34" s="90">
        <v>3</v>
      </c>
      <c r="H34" s="90">
        <v>5</v>
      </c>
      <c r="I34" s="90">
        <v>4</v>
      </c>
      <c r="J34" s="90">
        <v>3</v>
      </c>
      <c r="K34" s="90">
        <v>4</v>
      </c>
      <c r="L34" s="90">
        <v>4</v>
      </c>
      <c r="M34" s="69">
        <v>5</v>
      </c>
      <c r="N34" s="71">
        <f>SUM(E34:M34)</f>
        <v>35</v>
      </c>
      <c r="O34" s="43">
        <v>4</v>
      </c>
      <c r="P34" s="90">
        <v>2</v>
      </c>
      <c r="Q34" s="90">
        <v>4</v>
      </c>
      <c r="R34" s="90">
        <v>4</v>
      </c>
      <c r="S34" s="90">
        <v>4</v>
      </c>
      <c r="T34" s="90">
        <v>5</v>
      </c>
      <c r="U34" s="90">
        <v>5</v>
      </c>
      <c r="V34" s="90">
        <v>3</v>
      </c>
      <c r="W34" s="69">
        <v>5</v>
      </c>
      <c r="X34" s="71">
        <f>SUM(O34:W34)</f>
        <v>36</v>
      </c>
      <c r="Y34" s="77">
        <f>X34+N34</f>
        <v>71</v>
      </c>
      <c r="Z34" s="71" t="s">
        <v>35</v>
      </c>
    </row>
    <row r="35" spans="2:26" ht="15.75" thickTop="1"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</row>
    <row r="36" spans="2:26" ht="23.25">
      <c r="B36" s="112" t="s">
        <v>43</v>
      </c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2"/>
      <c r="O36" s="112"/>
      <c r="P36" s="112"/>
      <c r="Q36" s="112"/>
      <c r="R36" s="112"/>
      <c r="S36" s="112"/>
      <c r="T36" s="112"/>
      <c r="U36" s="112"/>
      <c r="V36" s="112"/>
      <c r="W36" s="112"/>
      <c r="X36" s="112"/>
      <c r="Y36" s="112"/>
      <c r="Z36" s="112"/>
    </row>
    <row r="37" spans="2:26"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</row>
    <row r="38" spans="2:26" ht="15.75" thickBot="1">
      <c r="B38" s="53" t="s">
        <v>0</v>
      </c>
      <c r="C38" s="53" t="s">
        <v>1</v>
      </c>
      <c r="D38" s="53"/>
      <c r="E38" s="26">
        <v>1</v>
      </c>
      <c r="F38" s="26">
        <v>2</v>
      </c>
      <c r="G38" s="26">
        <v>3</v>
      </c>
      <c r="H38" s="26">
        <v>4</v>
      </c>
      <c r="I38" s="26">
        <v>5</v>
      </c>
      <c r="J38" s="26">
        <v>6</v>
      </c>
      <c r="K38" s="26">
        <v>7</v>
      </c>
      <c r="L38" s="26">
        <v>8</v>
      </c>
      <c r="M38" s="27">
        <v>9</v>
      </c>
      <c r="N38" s="70" t="s">
        <v>84</v>
      </c>
      <c r="O38" s="28">
        <v>10</v>
      </c>
      <c r="P38" s="26">
        <v>11</v>
      </c>
      <c r="Q38" s="26">
        <v>12</v>
      </c>
      <c r="R38" s="26">
        <v>13</v>
      </c>
      <c r="S38" s="26">
        <v>14</v>
      </c>
      <c r="T38" s="26">
        <v>15</v>
      </c>
      <c r="U38" s="26">
        <v>16</v>
      </c>
      <c r="V38" s="26">
        <v>17</v>
      </c>
      <c r="W38" s="27">
        <v>18</v>
      </c>
      <c r="X38" s="70" t="s">
        <v>85</v>
      </c>
      <c r="Y38" s="72" t="s">
        <v>8</v>
      </c>
      <c r="Z38" s="70" t="s">
        <v>7</v>
      </c>
    </row>
    <row r="39" spans="2:26" ht="15.75" thickTop="1">
      <c r="B39" s="45" t="s">
        <v>89</v>
      </c>
      <c r="C39" s="45" t="s">
        <v>45</v>
      </c>
      <c r="D39" s="45">
        <v>22.4</v>
      </c>
      <c r="E39" s="4">
        <v>6</v>
      </c>
      <c r="F39" s="4">
        <v>4</v>
      </c>
      <c r="G39" s="4">
        <v>5</v>
      </c>
      <c r="H39" s="4">
        <v>9</v>
      </c>
      <c r="I39" s="4">
        <v>6</v>
      </c>
      <c r="J39" s="4">
        <v>6</v>
      </c>
      <c r="K39" s="4">
        <v>3</v>
      </c>
      <c r="L39" s="4">
        <v>8</v>
      </c>
      <c r="M39" s="15">
        <v>7</v>
      </c>
      <c r="N39" s="64">
        <f>SUM(E39:M39)</f>
        <v>54</v>
      </c>
      <c r="O39" s="58">
        <v>6</v>
      </c>
      <c r="P39" s="4">
        <v>2</v>
      </c>
      <c r="Q39" s="4">
        <v>7</v>
      </c>
      <c r="R39" s="4">
        <v>10</v>
      </c>
      <c r="S39" s="4">
        <v>6</v>
      </c>
      <c r="T39" s="4">
        <v>9</v>
      </c>
      <c r="U39" s="4">
        <v>6</v>
      </c>
      <c r="V39" s="4">
        <v>4</v>
      </c>
      <c r="W39" s="15">
        <v>6</v>
      </c>
      <c r="X39" s="64">
        <f>SUM(O39:W39)</f>
        <v>56</v>
      </c>
      <c r="Y39" s="73">
        <f>N39+X39</f>
        <v>110</v>
      </c>
      <c r="Z39" s="116">
        <f>Y39+Y40</f>
        <v>241</v>
      </c>
    </row>
    <row r="40" spans="2:26">
      <c r="B40" s="45" t="s">
        <v>89</v>
      </c>
      <c r="C40" s="47" t="s">
        <v>46</v>
      </c>
      <c r="D40" s="47">
        <v>36</v>
      </c>
      <c r="E40" s="89">
        <v>6</v>
      </c>
      <c r="F40" s="89">
        <v>4</v>
      </c>
      <c r="G40" s="89">
        <v>9</v>
      </c>
      <c r="H40" s="89">
        <v>8</v>
      </c>
      <c r="I40" s="89">
        <v>9</v>
      </c>
      <c r="J40" s="89">
        <v>6</v>
      </c>
      <c r="K40" s="89">
        <v>5</v>
      </c>
      <c r="L40" s="89">
        <v>7</v>
      </c>
      <c r="M40" s="46">
        <v>8</v>
      </c>
      <c r="N40" s="64">
        <f>SUM(E40:M40)</f>
        <v>62</v>
      </c>
      <c r="O40" s="59">
        <v>7</v>
      </c>
      <c r="P40" s="89">
        <v>4</v>
      </c>
      <c r="Q40" s="89">
        <v>8</v>
      </c>
      <c r="R40" s="89">
        <v>8</v>
      </c>
      <c r="S40" s="89">
        <v>9</v>
      </c>
      <c r="T40" s="89">
        <v>12</v>
      </c>
      <c r="U40" s="89">
        <v>6</v>
      </c>
      <c r="V40" s="89">
        <v>7</v>
      </c>
      <c r="W40" s="46">
        <v>8</v>
      </c>
      <c r="X40" s="64">
        <f>SUM(O40:W40)</f>
        <v>69</v>
      </c>
      <c r="Y40" s="73">
        <f>N40+X40</f>
        <v>131</v>
      </c>
      <c r="Z40" s="116"/>
    </row>
    <row r="41" spans="2:26" ht="15.75" thickBot="1">
      <c r="B41" s="48" t="s">
        <v>89</v>
      </c>
      <c r="C41" s="48"/>
      <c r="D41" s="48"/>
      <c r="E41" s="6"/>
      <c r="F41" s="6"/>
      <c r="G41" s="6"/>
      <c r="H41" s="6"/>
      <c r="I41" s="6"/>
      <c r="J41" s="6"/>
      <c r="K41" s="6"/>
      <c r="L41" s="6"/>
      <c r="M41" s="12"/>
      <c r="N41" s="65"/>
      <c r="O41" s="60"/>
      <c r="P41" s="6"/>
      <c r="Q41" s="6"/>
      <c r="R41" s="6"/>
      <c r="S41" s="6"/>
      <c r="T41" s="6"/>
      <c r="U41" s="6"/>
      <c r="V41" s="6"/>
      <c r="W41" s="12"/>
      <c r="X41" s="65"/>
      <c r="Y41" s="74"/>
      <c r="Z41" s="117"/>
    </row>
    <row r="42" spans="2:26" ht="16.5" thickTop="1" thickBot="1">
      <c r="B42" s="51"/>
      <c r="C42" s="54" t="s">
        <v>93</v>
      </c>
      <c r="D42" s="54">
        <v>16</v>
      </c>
      <c r="E42" s="93">
        <v>9</v>
      </c>
      <c r="F42" s="93">
        <v>4</v>
      </c>
      <c r="G42" s="93">
        <v>5</v>
      </c>
      <c r="H42" s="93">
        <v>7</v>
      </c>
      <c r="I42" s="93">
        <v>5</v>
      </c>
      <c r="J42" s="93">
        <v>5</v>
      </c>
      <c r="K42" s="93">
        <v>3</v>
      </c>
      <c r="L42" s="93">
        <v>6</v>
      </c>
      <c r="M42" s="69">
        <v>7</v>
      </c>
      <c r="N42" s="92">
        <f>SUM(E42:M42)</f>
        <v>51</v>
      </c>
      <c r="O42" s="43">
        <v>6</v>
      </c>
      <c r="P42" s="93">
        <v>3</v>
      </c>
      <c r="Q42" s="93">
        <v>5</v>
      </c>
      <c r="R42" s="93">
        <v>7</v>
      </c>
      <c r="S42" s="93">
        <v>6</v>
      </c>
      <c r="T42" s="93">
        <v>6</v>
      </c>
      <c r="U42" s="93">
        <v>5</v>
      </c>
      <c r="V42" s="93">
        <v>5</v>
      </c>
      <c r="W42" s="69">
        <v>7</v>
      </c>
      <c r="X42" s="92">
        <f>SUM(O42:W42)</f>
        <v>50</v>
      </c>
      <c r="Y42" s="67">
        <f>N42+X42</f>
        <v>101</v>
      </c>
      <c r="Z42" s="71" t="s">
        <v>35</v>
      </c>
    </row>
    <row r="43" spans="2:26" ht="15.75" thickTop="1"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</row>
    <row r="44" spans="2:26" ht="23.25">
      <c r="B44" s="112" t="s">
        <v>47</v>
      </c>
      <c r="C44" s="11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112"/>
      <c r="O44" s="112"/>
      <c r="P44" s="112"/>
      <c r="Q44" s="112"/>
      <c r="R44" s="112"/>
      <c r="S44" s="112"/>
      <c r="T44" s="112"/>
      <c r="U44" s="112"/>
      <c r="V44" s="112"/>
      <c r="W44" s="112"/>
      <c r="X44" s="112"/>
      <c r="Y44" s="112"/>
      <c r="Z44" s="112"/>
    </row>
    <row r="45" spans="2:26"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</row>
    <row r="46" spans="2:26" ht="15.75" thickBot="1">
      <c r="B46" s="53" t="s">
        <v>0</v>
      </c>
      <c r="C46" s="53" t="s">
        <v>1</v>
      </c>
      <c r="D46" s="53"/>
      <c r="E46" s="26">
        <v>1</v>
      </c>
      <c r="F46" s="26">
        <v>2</v>
      </c>
      <c r="G46" s="26">
        <v>3</v>
      </c>
      <c r="H46" s="26">
        <v>4</v>
      </c>
      <c r="I46" s="26">
        <v>5</v>
      </c>
      <c r="J46" s="26">
        <v>6</v>
      </c>
      <c r="K46" s="26">
        <v>7</v>
      </c>
      <c r="L46" s="26">
        <v>8</v>
      </c>
      <c r="M46" s="27">
        <v>9</v>
      </c>
      <c r="N46" s="70" t="s">
        <v>84</v>
      </c>
      <c r="O46" s="28">
        <v>10</v>
      </c>
      <c r="P46" s="26">
        <v>11</v>
      </c>
      <c r="Q46" s="26">
        <v>12</v>
      </c>
      <c r="R46" s="26">
        <v>13</v>
      </c>
      <c r="S46" s="26">
        <v>14</v>
      </c>
      <c r="T46" s="26">
        <v>15</v>
      </c>
      <c r="U46" s="26">
        <v>16</v>
      </c>
      <c r="V46" s="26">
        <v>17</v>
      </c>
      <c r="W46" s="27">
        <v>18</v>
      </c>
      <c r="X46" s="70" t="s">
        <v>85</v>
      </c>
      <c r="Y46" s="72" t="s">
        <v>8</v>
      </c>
      <c r="Z46" s="81" t="s">
        <v>7</v>
      </c>
    </row>
    <row r="47" spans="2:26" ht="15.75" thickTop="1">
      <c r="B47" s="45" t="s">
        <v>69</v>
      </c>
      <c r="C47" s="45" t="s">
        <v>70</v>
      </c>
      <c r="D47" s="47"/>
      <c r="E47" s="89">
        <v>7</v>
      </c>
      <c r="F47" s="89">
        <v>3</v>
      </c>
      <c r="G47" s="89">
        <v>6</v>
      </c>
      <c r="H47" s="89">
        <v>7</v>
      </c>
      <c r="I47" s="89">
        <v>7</v>
      </c>
      <c r="J47" s="89">
        <v>6</v>
      </c>
      <c r="K47" s="89">
        <v>5</v>
      </c>
      <c r="L47" s="89">
        <v>7</v>
      </c>
      <c r="M47" s="46">
        <v>7</v>
      </c>
      <c r="N47" s="80">
        <f>SUM(E47:M47)</f>
        <v>55</v>
      </c>
      <c r="O47" s="59">
        <v>6</v>
      </c>
      <c r="P47" s="89">
        <v>4</v>
      </c>
      <c r="Q47" s="89">
        <v>6</v>
      </c>
      <c r="R47" s="89">
        <v>7</v>
      </c>
      <c r="S47" s="89">
        <v>6</v>
      </c>
      <c r="T47" s="89">
        <v>6</v>
      </c>
      <c r="U47" s="89">
        <v>5</v>
      </c>
      <c r="V47" s="89">
        <v>4</v>
      </c>
      <c r="W47" s="46">
        <v>6</v>
      </c>
      <c r="X47" s="64">
        <f>SUM(O47:W47)</f>
        <v>50</v>
      </c>
      <c r="Y47" s="88">
        <f>N47+X47</f>
        <v>105</v>
      </c>
      <c r="Z47" s="123">
        <f>Y47+Y48</f>
        <v>211</v>
      </c>
    </row>
    <row r="48" spans="2:26">
      <c r="B48" s="45" t="s">
        <v>69</v>
      </c>
      <c r="C48" s="45" t="s">
        <v>97</v>
      </c>
      <c r="D48" s="47"/>
      <c r="E48" s="89">
        <v>6</v>
      </c>
      <c r="F48" s="89">
        <v>4</v>
      </c>
      <c r="G48" s="89">
        <v>5</v>
      </c>
      <c r="H48" s="89">
        <v>9</v>
      </c>
      <c r="I48" s="89">
        <v>5</v>
      </c>
      <c r="J48" s="89">
        <v>7</v>
      </c>
      <c r="K48" s="89">
        <v>5</v>
      </c>
      <c r="L48" s="89">
        <v>8</v>
      </c>
      <c r="M48" s="46">
        <v>5</v>
      </c>
      <c r="N48" s="80">
        <f>SUM(E48:M48)</f>
        <v>54</v>
      </c>
      <c r="O48" s="59">
        <v>6</v>
      </c>
      <c r="P48" s="89">
        <v>3</v>
      </c>
      <c r="Q48" s="89">
        <v>6</v>
      </c>
      <c r="R48" s="89">
        <v>9</v>
      </c>
      <c r="S48" s="89">
        <v>7</v>
      </c>
      <c r="T48" s="89">
        <v>6</v>
      </c>
      <c r="U48" s="89">
        <v>5</v>
      </c>
      <c r="V48" s="89">
        <v>4</v>
      </c>
      <c r="W48" s="46">
        <v>6</v>
      </c>
      <c r="X48" s="64">
        <f>SUM(O48:W48)</f>
        <v>52</v>
      </c>
      <c r="Y48" s="80">
        <f>N48+X48</f>
        <v>106</v>
      </c>
      <c r="Z48" s="124"/>
    </row>
    <row r="49" spans="2:26" ht="15.75" thickBot="1">
      <c r="B49" s="48" t="s">
        <v>69</v>
      </c>
      <c r="C49" s="48" t="s">
        <v>51</v>
      </c>
      <c r="D49" s="48">
        <v>21.4</v>
      </c>
      <c r="E49" s="6">
        <v>6</v>
      </c>
      <c r="F49" s="6">
        <v>4</v>
      </c>
      <c r="G49" s="6">
        <v>7</v>
      </c>
      <c r="H49" s="6">
        <v>8</v>
      </c>
      <c r="I49" s="6">
        <v>6</v>
      </c>
      <c r="J49" s="6">
        <v>5</v>
      </c>
      <c r="K49" s="6">
        <v>3</v>
      </c>
      <c r="L49" s="6">
        <v>7</v>
      </c>
      <c r="M49" s="12">
        <v>6</v>
      </c>
      <c r="N49" s="65">
        <f>SUM(E49:M49)</f>
        <v>52</v>
      </c>
      <c r="O49" s="60">
        <v>6</v>
      </c>
      <c r="P49" s="6">
        <v>4</v>
      </c>
      <c r="Q49" s="6">
        <v>8</v>
      </c>
      <c r="R49" s="6">
        <v>7</v>
      </c>
      <c r="S49" s="6">
        <v>6</v>
      </c>
      <c r="T49" s="6">
        <v>8</v>
      </c>
      <c r="U49" s="6">
        <v>6</v>
      </c>
      <c r="V49" s="6">
        <v>4</v>
      </c>
      <c r="W49" s="12">
        <v>7</v>
      </c>
      <c r="X49" s="65">
        <f>SUM(O49:W49)</f>
        <v>56</v>
      </c>
      <c r="Y49" s="65">
        <f>N49+X49</f>
        <v>108</v>
      </c>
      <c r="Z49" s="117"/>
    </row>
    <row r="50" spans="2:26" ht="15.75" thickTop="1">
      <c r="B50" s="49" t="s">
        <v>73</v>
      </c>
      <c r="C50" s="49" t="s">
        <v>52</v>
      </c>
      <c r="D50" s="49">
        <v>36</v>
      </c>
      <c r="E50" s="7">
        <v>6</v>
      </c>
      <c r="F50" s="7">
        <v>3</v>
      </c>
      <c r="G50" s="7">
        <v>8</v>
      </c>
      <c r="H50" s="7">
        <v>8</v>
      </c>
      <c r="I50" s="7">
        <v>8</v>
      </c>
      <c r="J50" s="7">
        <v>7</v>
      </c>
      <c r="K50" s="7">
        <v>4</v>
      </c>
      <c r="L50" s="7">
        <v>7</v>
      </c>
      <c r="M50" s="13">
        <v>6</v>
      </c>
      <c r="N50" s="66">
        <f>SUM(E50:M50)</f>
        <v>57</v>
      </c>
      <c r="O50" s="61">
        <v>7</v>
      </c>
      <c r="P50" s="7">
        <v>3</v>
      </c>
      <c r="Q50" s="7">
        <v>6</v>
      </c>
      <c r="R50" s="7">
        <v>7</v>
      </c>
      <c r="S50" s="7">
        <v>6</v>
      </c>
      <c r="T50" s="7">
        <v>7</v>
      </c>
      <c r="U50" s="7">
        <v>5</v>
      </c>
      <c r="V50" s="7">
        <v>4</v>
      </c>
      <c r="W50" s="13">
        <v>7</v>
      </c>
      <c r="X50" s="66">
        <f>SUM(O50:W50)</f>
        <v>52</v>
      </c>
      <c r="Y50" s="75">
        <f>N50+X50</f>
        <v>109</v>
      </c>
      <c r="Z50" s="114">
        <f>Y50+Y51</f>
        <v>241</v>
      </c>
    </row>
    <row r="51" spans="2:26">
      <c r="B51" s="49" t="s">
        <v>73</v>
      </c>
      <c r="C51" s="50" t="s">
        <v>68</v>
      </c>
      <c r="D51" s="50">
        <v>36</v>
      </c>
      <c r="E51" s="9">
        <v>7</v>
      </c>
      <c r="F51" s="9">
        <v>7</v>
      </c>
      <c r="G51" s="9">
        <v>6</v>
      </c>
      <c r="H51" s="9">
        <v>9</v>
      </c>
      <c r="I51" s="9">
        <v>6</v>
      </c>
      <c r="J51" s="9">
        <v>8</v>
      </c>
      <c r="K51" s="9">
        <v>5</v>
      </c>
      <c r="L51" s="9">
        <v>9</v>
      </c>
      <c r="M51" s="68">
        <v>7</v>
      </c>
      <c r="N51" s="79">
        <f>SUM(E51:M51)</f>
        <v>64</v>
      </c>
      <c r="O51" s="62">
        <v>7</v>
      </c>
      <c r="P51" s="9">
        <v>5</v>
      </c>
      <c r="Q51" s="9">
        <v>8</v>
      </c>
      <c r="R51" s="9">
        <v>9</v>
      </c>
      <c r="S51" s="9">
        <v>8</v>
      </c>
      <c r="T51" s="9">
        <v>9</v>
      </c>
      <c r="U51" s="9">
        <v>7</v>
      </c>
      <c r="V51" s="9">
        <v>7</v>
      </c>
      <c r="W51" s="68">
        <v>8</v>
      </c>
      <c r="X51" s="66">
        <f>SUM(O51:W51)</f>
        <v>68</v>
      </c>
      <c r="Y51" s="75">
        <f>N51+X51</f>
        <v>132</v>
      </c>
      <c r="Z51" s="114"/>
    </row>
    <row r="52" spans="2:26" ht="15.75" thickBot="1">
      <c r="B52" s="51" t="s">
        <v>73</v>
      </c>
      <c r="C52" s="51"/>
      <c r="D52" s="51"/>
      <c r="E52" s="11"/>
      <c r="F52" s="11"/>
      <c r="G52" s="11"/>
      <c r="H52" s="11"/>
      <c r="I52" s="11"/>
      <c r="J52" s="11"/>
      <c r="K52" s="11"/>
      <c r="L52" s="11"/>
      <c r="M52" s="14"/>
      <c r="N52" s="67"/>
      <c r="O52" s="63"/>
      <c r="P52" s="11"/>
      <c r="Q52" s="11"/>
      <c r="R52" s="11"/>
      <c r="S52" s="11"/>
      <c r="T52" s="11"/>
      <c r="U52" s="11"/>
      <c r="V52" s="11"/>
      <c r="W52" s="14"/>
      <c r="X52" s="67"/>
      <c r="Y52" s="76"/>
      <c r="Z52" s="118"/>
    </row>
    <row r="53" spans="2:26" ht="15.75" thickTop="1"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</row>
    <row r="54" spans="2:26"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</row>
    <row r="55" spans="2:26"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</row>
    <row r="56" spans="2:26"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</row>
    <row r="57" spans="2:26"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</row>
    <row r="58" spans="2:26"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</row>
    <row r="59" spans="2:26"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</row>
    <row r="60" spans="2:26"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</row>
    <row r="61" spans="2:26"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</row>
    <row r="62" spans="2:26"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</row>
    <row r="63" spans="2:26"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</row>
    <row r="64" spans="2:26"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</row>
    <row r="65" spans="2:26"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</row>
    <row r="66" spans="2:26"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</row>
    <row r="67" spans="2:26"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</row>
    <row r="68" spans="2:26"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</row>
    <row r="69" spans="2:26"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</row>
    <row r="70" spans="2:26"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</row>
    <row r="71" spans="2:26"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</row>
    <row r="72" spans="2:26"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</row>
    <row r="73" spans="2:26"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</row>
    <row r="74" spans="2:26"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</row>
    <row r="75" spans="2:26"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</row>
    <row r="76" spans="2:26"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</row>
    <row r="77" spans="2:26"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</row>
    <row r="78" spans="2:26"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</row>
    <row r="79" spans="2:26"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</row>
    <row r="80" spans="2:26"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</row>
    <row r="81" spans="2:26"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</row>
    <row r="82" spans="2:26"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</row>
    <row r="83" spans="2:26"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</row>
    <row r="84" spans="2:26"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</row>
    <row r="85" spans="2:26"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</row>
    <row r="86" spans="2:26"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</row>
    <row r="87" spans="2:26"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</row>
    <row r="88" spans="2:26"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</row>
    <row r="89" spans="2:26"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</row>
    <row r="90" spans="2:26"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</row>
    <row r="91" spans="2:26"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</row>
    <row r="92" spans="2:26"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</row>
    <row r="93" spans="2:26"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</row>
    <row r="94" spans="2:26"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</row>
    <row r="95" spans="2:26"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</row>
    <row r="96" spans="2:26"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</row>
    <row r="97" spans="2:26"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</row>
    <row r="98" spans="2:26"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</row>
    <row r="99" spans="2:26"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</row>
  </sheetData>
  <mergeCells count="17">
    <mergeCell ref="B36:Z36"/>
    <mergeCell ref="Z39:Z41"/>
    <mergeCell ref="B44:Z44"/>
    <mergeCell ref="Z47:Z49"/>
    <mergeCell ref="Z50:Z52"/>
    <mergeCell ref="Z31:Z33"/>
    <mergeCell ref="B1:Z1"/>
    <mergeCell ref="B2:Z2"/>
    <mergeCell ref="B3:Z3"/>
    <mergeCell ref="B5:Z5"/>
    <mergeCell ref="Z8:Z10"/>
    <mergeCell ref="Z11:Z13"/>
    <mergeCell ref="B16:Z16"/>
    <mergeCell ref="Z19:Z21"/>
    <mergeCell ref="Z22:Z24"/>
    <mergeCell ref="Z25:Z27"/>
    <mergeCell ref="Z28:Z30"/>
  </mergeCells>
  <pageMargins left="0.7" right="0.7" top="0.75" bottom="0.75" header="0.3" footer="0.3"/>
  <ignoredErrors>
    <ignoredError sqref="N8:N11 N19:N34 N39:N42 N47:N52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B1:Z53"/>
  <sheetViews>
    <sheetView tabSelected="1" workbookViewId="0">
      <selection activeCell="AF42" sqref="AF42"/>
    </sheetView>
  </sheetViews>
  <sheetFormatPr defaultRowHeight="15"/>
  <cols>
    <col min="2" max="2" width="28" bestFit="1" customWidth="1"/>
    <col min="3" max="3" width="18.140625" bestFit="1" customWidth="1"/>
    <col min="4" max="4" width="5" bestFit="1" customWidth="1"/>
    <col min="5" max="23" width="3" customWidth="1"/>
    <col min="24" max="24" width="4.7109375" bestFit="1" customWidth="1"/>
    <col min="25" max="25" width="5.140625" bestFit="1" customWidth="1"/>
    <col min="26" max="26" width="5" bestFit="1" customWidth="1"/>
  </cols>
  <sheetData>
    <row r="1" spans="2:26" ht="26.25">
      <c r="B1" s="119" t="s">
        <v>65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</row>
    <row r="2" spans="2:26" ht="26.25">
      <c r="B2" s="120" t="s">
        <v>96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</row>
    <row r="3" spans="2:26" ht="26.25">
      <c r="B3" s="121" t="s">
        <v>59</v>
      </c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</row>
    <row r="4" spans="2:26"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</row>
    <row r="5" spans="2:26" ht="23.25">
      <c r="B5" s="122" t="s">
        <v>36</v>
      </c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</row>
    <row r="7" spans="2:26" ht="15.75" thickBot="1">
      <c r="B7" s="25" t="s">
        <v>0</v>
      </c>
      <c r="C7" s="25" t="s">
        <v>1</v>
      </c>
      <c r="D7" s="25"/>
      <c r="E7" s="26">
        <v>1</v>
      </c>
      <c r="F7" s="26">
        <v>2</v>
      </c>
      <c r="G7" s="26">
        <v>3</v>
      </c>
      <c r="H7" s="26">
        <v>4</v>
      </c>
      <c r="I7" s="26">
        <v>5</v>
      </c>
      <c r="J7" s="26">
        <v>6</v>
      </c>
      <c r="K7" s="26">
        <v>7</v>
      </c>
      <c r="L7" s="26">
        <v>8</v>
      </c>
      <c r="M7" s="27">
        <v>9</v>
      </c>
      <c r="N7" s="70" t="s">
        <v>84</v>
      </c>
      <c r="O7" s="28">
        <v>10</v>
      </c>
      <c r="P7" s="26">
        <v>11</v>
      </c>
      <c r="Q7" s="26">
        <v>12</v>
      </c>
      <c r="R7" s="26">
        <v>13</v>
      </c>
      <c r="S7" s="26">
        <v>14</v>
      </c>
      <c r="T7" s="26">
        <v>15</v>
      </c>
      <c r="U7" s="26">
        <v>16</v>
      </c>
      <c r="V7" s="26">
        <v>17</v>
      </c>
      <c r="W7" s="27">
        <v>18</v>
      </c>
      <c r="X7" s="70" t="s">
        <v>85</v>
      </c>
      <c r="Y7" s="72" t="s">
        <v>8</v>
      </c>
      <c r="Z7" s="70" t="s">
        <v>7</v>
      </c>
    </row>
    <row r="8" spans="2:26" ht="15.75" thickTop="1">
      <c r="B8" s="45" t="s">
        <v>87</v>
      </c>
      <c r="C8" s="45" t="s">
        <v>98</v>
      </c>
      <c r="D8" s="100">
        <v>3</v>
      </c>
      <c r="E8" s="4">
        <v>3</v>
      </c>
      <c r="F8" s="4">
        <v>3</v>
      </c>
      <c r="G8" s="4">
        <v>5</v>
      </c>
      <c r="H8" s="4">
        <v>6</v>
      </c>
      <c r="I8" s="4">
        <v>4</v>
      </c>
      <c r="J8" s="4">
        <v>4</v>
      </c>
      <c r="K8" s="4">
        <v>5</v>
      </c>
      <c r="L8" s="4">
        <v>5</v>
      </c>
      <c r="M8" s="15">
        <v>6</v>
      </c>
      <c r="N8" s="64">
        <f>SUM(E8:M8)</f>
        <v>41</v>
      </c>
      <c r="O8" s="58">
        <v>4</v>
      </c>
      <c r="P8" s="4">
        <v>3</v>
      </c>
      <c r="Q8" s="4">
        <v>4</v>
      </c>
      <c r="R8" s="4">
        <v>4</v>
      </c>
      <c r="S8" s="4">
        <v>4</v>
      </c>
      <c r="T8" s="4">
        <v>5</v>
      </c>
      <c r="U8" s="4">
        <v>3</v>
      </c>
      <c r="V8" s="4">
        <v>5</v>
      </c>
      <c r="W8" s="15">
        <v>5</v>
      </c>
      <c r="X8" s="64">
        <f>SUM(O8:W8)</f>
        <v>37</v>
      </c>
      <c r="Y8" s="73">
        <f>N8+X8</f>
        <v>78</v>
      </c>
      <c r="Z8" s="116">
        <f>Y8+Y9</f>
        <v>162</v>
      </c>
    </row>
    <row r="9" spans="2:26">
      <c r="B9" s="45" t="s">
        <v>87</v>
      </c>
      <c r="C9" s="47" t="s">
        <v>9</v>
      </c>
      <c r="D9" s="101">
        <v>7</v>
      </c>
      <c r="E9" s="97">
        <v>5</v>
      </c>
      <c r="F9" s="97">
        <v>3</v>
      </c>
      <c r="G9" s="97">
        <v>5</v>
      </c>
      <c r="H9" s="97">
        <v>5</v>
      </c>
      <c r="I9" s="97">
        <v>5</v>
      </c>
      <c r="J9" s="97">
        <v>5</v>
      </c>
      <c r="K9" s="97">
        <v>4</v>
      </c>
      <c r="L9" s="97">
        <v>5</v>
      </c>
      <c r="M9" s="46">
        <v>5</v>
      </c>
      <c r="N9" s="64">
        <f>SUM(E9:M9)</f>
        <v>42</v>
      </c>
      <c r="O9" s="59">
        <v>6</v>
      </c>
      <c r="P9" s="97">
        <v>3</v>
      </c>
      <c r="Q9" s="97">
        <v>4</v>
      </c>
      <c r="R9" s="97">
        <v>6</v>
      </c>
      <c r="S9" s="97">
        <v>5</v>
      </c>
      <c r="T9" s="97">
        <v>5</v>
      </c>
      <c r="U9" s="97">
        <v>4</v>
      </c>
      <c r="V9" s="97">
        <v>4</v>
      </c>
      <c r="W9" s="46">
        <v>5</v>
      </c>
      <c r="X9" s="64">
        <f>SUM(O9:W9)</f>
        <v>42</v>
      </c>
      <c r="Y9" s="73">
        <f>N9+X9</f>
        <v>84</v>
      </c>
      <c r="Z9" s="116"/>
    </row>
    <row r="10" spans="2:26" ht="15.75" thickBot="1">
      <c r="B10" s="48" t="s">
        <v>87</v>
      </c>
      <c r="C10" s="48"/>
      <c r="D10" s="48"/>
      <c r="E10" s="6"/>
      <c r="F10" s="6"/>
      <c r="G10" s="6"/>
      <c r="H10" s="6"/>
      <c r="I10" s="6"/>
      <c r="J10" s="6"/>
      <c r="K10" s="6"/>
      <c r="L10" s="6"/>
      <c r="M10" s="12"/>
      <c r="N10" s="65"/>
      <c r="O10" s="60"/>
      <c r="P10" s="6"/>
      <c r="Q10" s="6"/>
      <c r="R10" s="6"/>
      <c r="S10" s="6"/>
      <c r="T10" s="6"/>
      <c r="U10" s="6"/>
      <c r="V10" s="6"/>
      <c r="W10" s="12"/>
      <c r="X10" s="65"/>
      <c r="Y10" s="74"/>
      <c r="Z10" s="117"/>
    </row>
    <row r="11" spans="2:26" ht="15.75" thickTop="1">
      <c r="B11" s="49" t="s">
        <v>86</v>
      </c>
      <c r="C11" s="49" t="s">
        <v>32</v>
      </c>
      <c r="D11" s="102">
        <v>8</v>
      </c>
      <c r="E11" s="7">
        <v>5</v>
      </c>
      <c r="F11" s="7">
        <v>3</v>
      </c>
      <c r="G11" s="7">
        <v>5</v>
      </c>
      <c r="H11" s="7">
        <v>5</v>
      </c>
      <c r="I11" s="7">
        <v>5</v>
      </c>
      <c r="J11" s="7">
        <v>4</v>
      </c>
      <c r="K11" s="7">
        <v>4</v>
      </c>
      <c r="L11" s="7">
        <v>7</v>
      </c>
      <c r="M11" s="13">
        <v>5</v>
      </c>
      <c r="N11" s="66">
        <f>SUM(E11:M11)</f>
        <v>43</v>
      </c>
      <c r="O11" s="61">
        <v>5</v>
      </c>
      <c r="P11" s="7">
        <v>3</v>
      </c>
      <c r="Q11" s="7">
        <v>5</v>
      </c>
      <c r="R11" s="7">
        <v>5</v>
      </c>
      <c r="S11" s="7">
        <v>5</v>
      </c>
      <c r="T11" s="7">
        <v>4</v>
      </c>
      <c r="U11" s="7">
        <v>4</v>
      </c>
      <c r="V11" s="7">
        <v>7</v>
      </c>
      <c r="W11" s="13">
        <v>5</v>
      </c>
      <c r="X11" s="66">
        <f>SUM(O11:W11)</f>
        <v>43</v>
      </c>
      <c r="Y11" s="75">
        <f>N11+X11</f>
        <v>86</v>
      </c>
      <c r="Z11" s="114" t="s">
        <v>35</v>
      </c>
    </row>
    <row r="12" spans="2:26">
      <c r="B12" s="50" t="s">
        <v>88</v>
      </c>
      <c r="C12" s="50"/>
      <c r="D12" s="103"/>
      <c r="E12" s="9"/>
      <c r="F12" s="9"/>
      <c r="G12" s="9"/>
      <c r="H12" s="9"/>
      <c r="I12" s="9"/>
      <c r="J12" s="9"/>
      <c r="K12" s="9"/>
      <c r="L12" s="9"/>
      <c r="M12" s="68"/>
      <c r="N12" s="79"/>
      <c r="O12" s="62"/>
      <c r="P12" s="9"/>
      <c r="Q12" s="9"/>
      <c r="R12" s="9"/>
      <c r="S12" s="9"/>
      <c r="T12" s="9"/>
      <c r="U12" s="9"/>
      <c r="V12" s="9"/>
      <c r="W12" s="68"/>
      <c r="X12" s="66"/>
      <c r="Y12" s="75"/>
      <c r="Z12" s="114"/>
    </row>
    <row r="13" spans="2:26" ht="15.75" thickBot="1">
      <c r="B13" s="51"/>
      <c r="C13" s="51"/>
      <c r="D13" s="104"/>
      <c r="E13" s="11"/>
      <c r="F13" s="11"/>
      <c r="G13" s="11"/>
      <c r="H13" s="11"/>
      <c r="I13" s="11"/>
      <c r="J13" s="11"/>
      <c r="K13" s="11"/>
      <c r="L13" s="11"/>
      <c r="M13" s="14"/>
      <c r="N13" s="67"/>
      <c r="O13" s="63"/>
      <c r="P13" s="11"/>
      <c r="Q13" s="11"/>
      <c r="R13" s="11"/>
      <c r="S13" s="11"/>
      <c r="T13" s="11"/>
      <c r="U13" s="11"/>
      <c r="V13" s="11"/>
      <c r="W13" s="14"/>
      <c r="X13" s="67"/>
      <c r="Y13" s="76"/>
      <c r="Z13" s="118"/>
    </row>
    <row r="14" spans="2:26" ht="15.75" thickTop="1">
      <c r="B14" s="52"/>
      <c r="C14" s="52"/>
      <c r="D14" s="52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52"/>
      <c r="Z14" s="52"/>
    </row>
    <row r="15" spans="2:26">
      <c r="B15" s="52"/>
      <c r="C15" s="52"/>
      <c r="D15" s="52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52"/>
      <c r="Z15" s="52"/>
    </row>
    <row r="16" spans="2:26" ht="23.25">
      <c r="B16" s="112" t="s">
        <v>39</v>
      </c>
      <c r="C16" s="112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</row>
    <row r="17" spans="2:26"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</row>
    <row r="18" spans="2:26" ht="15.75" thickBot="1">
      <c r="B18" s="53" t="s">
        <v>0</v>
      </c>
      <c r="C18" s="53" t="s">
        <v>1</v>
      </c>
      <c r="D18" s="53"/>
      <c r="E18" s="26">
        <v>1</v>
      </c>
      <c r="F18" s="26">
        <v>2</v>
      </c>
      <c r="G18" s="26">
        <v>3</v>
      </c>
      <c r="H18" s="26">
        <v>4</v>
      </c>
      <c r="I18" s="26">
        <v>5</v>
      </c>
      <c r="J18" s="26">
        <v>6</v>
      </c>
      <c r="K18" s="26">
        <v>7</v>
      </c>
      <c r="L18" s="26">
        <v>8</v>
      </c>
      <c r="M18" s="27">
        <v>9</v>
      </c>
      <c r="N18" s="70" t="s">
        <v>84</v>
      </c>
      <c r="O18" s="94">
        <v>10</v>
      </c>
      <c r="P18" s="26">
        <v>11</v>
      </c>
      <c r="Q18" s="26">
        <v>12</v>
      </c>
      <c r="R18" s="26">
        <v>13</v>
      </c>
      <c r="S18" s="26">
        <v>14</v>
      </c>
      <c r="T18" s="26">
        <v>15</v>
      </c>
      <c r="U18" s="26">
        <v>16</v>
      </c>
      <c r="V18" s="26">
        <v>17</v>
      </c>
      <c r="W18" s="27">
        <v>18</v>
      </c>
      <c r="X18" s="70" t="s">
        <v>85</v>
      </c>
      <c r="Y18" s="72" t="s">
        <v>8</v>
      </c>
      <c r="Z18" s="70" t="s">
        <v>7</v>
      </c>
    </row>
    <row r="19" spans="2:26" ht="15.75" thickTop="1">
      <c r="B19" s="45" t="s">
        <v>79</v>
      </c>
      <c r="C19" s="45" t="s">
        <v>49</v>
      </c>
      <c r="D19" s="100">
        <v>12</v>
      </c>
      <c r="E19" s="4">
        <v>5</v>
      </c>
      <c r="F19" s="4">
        <v>5</v>
      </c>
      <c r="G19" s="4">
        <v>6</v>
      </c>
      <c r="H19" s="4">
        <v>6</v>
      </c>
      <c r="I19" s="4">
        <v>5</v>
      </c>
      <c r="J19" s="4">
        <v>5</v>
      </c>
      <c r="K19" s="4">
        <v>4</v>
      </c>
      <c r="L19" s="4">
        <v>6</v>
      </c>
      <c r="M19" s="15">
        <v>6</v>
      </c>
      <c r="N19" s="64">
        <f t="shared" ref="N19:N26" si="0">SUM(E19:M19)</f>
        <v>48</v>
      </c>
      <c r="O19" s="45">
        <v>4</v>
      </c>
      <c r="P19" s="45">
        <v>5</v>
      </c>
      <c r="Q19" s="45">
        <v>5</v>
      </c>
      <c r="R19" s="45">
        <v>5</v>
      </c>
      <c r="S19" s="45">
        <v>6</v>
      </c>
      <c r="T19" s="45">
        <v>6</v>
      </c>
      <c r="U19" s="45">
        <v>6</v>
      </c>
      <c r="V19" s="45">
        <v>5</v>
      </c>
      <c r="W19" s="45">
        <v>5</v>
      </c>
      <c r="X19" s="64">
        <f t="shared" ref="X19:X26" si="1">SUM(O19:W19)</f>
        <v>47</v>
      </c>
      <c r="Y19" s="73">
        <f>N19+X19</f>
        <v>95</v>
      </c>
      <c r="Z19" s="116">
        <f>Y19+Y20</f>
        <v>181</v>
      </c>
    </row>
    <row r="20" spans="2:26">
      <c r="B20" s="45" t="s">
        <v>79</v>
      </c>
      <c r="C20" s="47" t="s">
        <v>48</v>
      </c>
      <c r="D20" s="47">
        <v>13.7</v>
      </c>
      <c r="E20" s="97">
        <v>6</v>
      </c>
      <c r="F20" s="97">
        <v>3</v>
      </c>
      <c r="G20" s="97">
        <v>5</v>
      </c>
      <c r="H20" s="97">
        <v>6</v>
      </c>
      <c r="I20" s="97">
        <v>6</v>
      </c>
      <c r="J20" s="97">
        <v>5</v>
      </c>
      <c r="K20" s="97">
        <v>3</v>
      </c>
      <c r="L20" s="97">
        <v>4</v>
      </c>
      <c r="M20" s="46">
        <v>4</v>
      </c>
      <c r="N20" s="64">
        <f t="shared" si="0"/>
        <v>42</v>
      </c>
      <c r="O20" s="59">
        <v>5</v>
      </c>
      <c r="P20" s="97">
        <v>5</v>
      </c>
      <c r="Q20" s="97">
        <v>6</v>
      </c>
      <c r="R20" s="97">
        <v>6</v>
      </c>
      <c r="S20" s="97">
        <v>4</v>
      </c>
      <c r="T20" s="97">
        <v>5</v>
      </c>
      <c r="U20" s="97">
        <v>5</v>
      </c>
      <c r="V20" s="97">
        <v>3</v>
      </c>
      <c r="W20" s="46">
        <v>5</v>
      </c>
      <c r="X20" s="64">
        <f t="shared" si="1"/>
        <v>44</v>
      </c>
      <c r="Y20" s="73">
        <f>N20+X20</f>
        <v>86</v>
      </c>
      <c r="Z20" s="116"/>
    </row>
    <row r="21" spans="2:26" ht="15.75" thickBot="1">
      <c r="B21" s="48" t="s">
        <v>79</v>
      </c>
      <c r="C21" s="45" t="s">
        <v>50</v>
      </c>
      <c r="D21" s="100">
        <v>11.7</v>
      </c>
      <c r="E21" s="6">
        <v>5</v>
      </c>
      <c r="F21" s="6">
        <v>5</v>
      </c>
      <c r="G21" s="6">
        <v>5</v>
      </c>
      <c r="H21" s="6">
        <v>6</v>
      </c>
      <c r="I21" s="6">
        <v>6</v>
      </c>
      <c r="J21" s="6">
        <v>4</v>
      </c>
      <c r="K21" s="6">
        <v>3</v>
      </c>
      <c r="L21" s="6">
        <v>8</v>
      </c>
      <c r="M21" s="12">
        <v>6</v>
      </c>
      <c r="N21" s="65">
        <v>48</v>
      </c>
      <c r="O21" s="60">
        <v>5</v>
      </c>
      <c r="P21" s="6">
        <v>5</v>
      </c>
      <c r="Q21" s="6">
        <v>5</v>
      </c>
      <c r="R21" s="6">
        <v>5</v>
      </c>
      <c r="S21" s="6">
        <v>6</v>
      </c>
      <c r="T21" s="6">
        <v>6</v>
      </c>
      <c r="U21" s="6">
        <v>5</v>
      </c>
      <c r="V21" s="6">
        <v>5</v>
      </c>
      <c r="W21" s="12">
        <v>7</v>
      </c>
      <c r="X21" s="65">
        <v>49</v>
      </c>
      <c r="Y21" s="73">
        <v>97</v>
      </c>
      <c r="Z21" s="117"/>
    </row>
    <row r="22" spans="2:26" ht="15.75" thickTop="1">
      <c r="B22" s="49" t="s">
        <v>80</v>
      </c>
      <c r="C22" s="49" t="s">
        <v>95</v>
      </c>
      <c r="D22" s="102">
        <v>4</v>
      </c>
      <c r="E22" s="7">
        <v>5</v>
      </c>
      <c r="F22" s="7">
        <v>3</v>
      </c>
      <c r="G22" s="7">
        <v>4</v>
      </c>
      <c r="H22" s="7">
        <v>6</v>
      </c>
      <c r="I22" s="7">
        <v>5</v>
      </c>
      <c r="J22" s="7">
        <v>5</v>
      </c>
      <c r="K22" s="7">
        <v>5</v>
      </c>
      <c r="L22" s="7">
        <v>6</v>
      </c>
      <c r="M22" s="13">
        <v>4</v>
      </c>
      <c r="N22" s="66">
        <f t="shared" si="0"/>
        <v>43</v>
      </c>
      <c r="O22" s="61">
        <v>6</v>
      </c>
      <c r="P22" s="7">
        <v>3</v>
      </c>
      <c r="Q22" s="7">
        <v>4</v>
      </c>
      <c r="R22" s="7">
        <v>5</v>
      </c>
      <c r="S22" s="7">
        <v>6</v>
      </c>
      <c r="T22" s="7">
        <v>4</v>
      </c>
      <c r="U22" s="7">
        <v>4</v>
      </c>
      <c r="V22" s="7">
        <v>6</v>
      </c>
      <c r="W22" s="13">
        <v>5</v>
      </c>
      <c r="X22" s="66">
        <f t="shared" si="1"/>
        <v>43</v>
      </c>
      <c r="Y22" s="75">
        <f>N22+X22</f>
        <v>86</v>
      </c>
      <c r="Z22" s="114">
        <f>Y22+Y23</f>
        <v>172</v>
      </c>
    </row>
    <row r="23" spans="2:26">
      <c r="B23" s="50" t="s">
        <v>80</v>
      </c>
      <c r="C23" s="50" t="s">
        <v>40</v>
      </c>
      <c r="D23" s="103">
        <v>9</v>
      </c>
      <c r="E23" s="9">
        <v>4</v>
      </c>
      <c r="F23" s="9">
        <v>5</v>
      </c>
      <c r="G23" s="9">
        <v>5</v>
      </c>
      <c r="H23" s="9">
        <v>6</v>
      </c>
      <c r="I23" s="9">
        <v>6</v>
      </c>
      <c r="J23" s="9">
        <v>5</v>
      </c>
      <c r="K23" s="9">
        <v>3</v>
      </c>
      <c r="L23" s="9">
        <v>4</v>
      </c>
      <c r="M23" s="68">
        <v>5</v>
      </c>
      <c r="N23" s="66">
        <f t="shared" si="0"/>
        <v>43</v>
      </c>
      <c r="O23" s="62">
        <v>5</v>
      </c>
      <c r="P23" s="9">
        <v>3</v>
      </c>
      <c r="Q23" s="9">
        <v>5</v>
      </c>
      <c r="R23" s="9">
        <v>7</v>
      </c>
      <c r="S23" s="9">
        <v>4</v>
      </c>
      <c r="T23" s="9">
        <v>5</v>
      </c>
      <c r="U23" s="9">
        <v>6</v>
      </c>
      <c r="V23" s="9">
        <v>3</v>
      </c>
      <c r="W23" s="68">
        <v>5</v>
      </c>
      <c r="X23" s="66">
        <f t="shared" si="1"/>
        <v>43</v>
      </c>
      <c r="Y23" s="75">
        <f>X23+N23</f>
        <v>86</v>
      </c>
      <c r="Z23" s="114"/>
    </row>
    <row r="24" spans="2:26" ht="15.75" thickBot="1">
      <c r="B24" s="51" t="s">
        <v>80</v>
      </c>
      <c r="C24" s="51" t="s">
        <v>42</v>
      </c>
      <c r="D24" s="104">
        <v>14</v>
      </c>
      <c r="E24" s="11">
        <v>5</v>
      </c>
      <c r="F24" s="11">
        <v>3</v>
      </c>
      <c r="G24" s="11">
        <v>6</v>
      </c>
      <c r="H24" s="11">
        <v>7</v>
      </c>
      <c r="I24" s="11">
        <v>4</v>
      </c>
      <c r="J24" s="11">
        <v>5</v>
      </c>
      <c r="K24" s="11">
        <v>4</v>
      </c>
      <c r="L24" s="11">
        <v>6</v>
      </c>
      <c r="M24" s="14">
        <v>5</v>
      </c>
      <c r="N24" s="67">
        <f t="shared" si="0"/>
        <v>45</v>
      </c>
      <c r="O24" s="63">
        <v>6</v>
      </c>
      <c r="P24" s="11">
        <v>3</v>
      </c>
      <c r="Q24" s="11">
        <v>5</v>
      </c>
      <c r="R24" s="11">
        <v>6</v>
      </c>
      <c r="S24" s="11">
        <v>6</v>
      </c>
      <c r="T24" s="11">
        <v>8</v>
      </c>
      <c r="U24" s="11">
        <v>6</v>
      </c>
      <c r="V24" s="11">
        <v>6</v>
      </c>
      <c r="W24" s="14">
        <v>6</v>
      </c>
      <c r="X24" s="67">
        <f t="shared" si="1"/>
        <v>52</v>
      </c>
      <c r="Y24" s="76">
        <f>X24+N24</f>
        <v>97</v>
      </c>
      <c r="Z24" s="118"/>
    </row>
    <row r="25" spans="2:26" ht="15.75" thickTop="1">
      <c r="B25" s="45" t="s">
        <v>76</v>
      </c>
      <c r="C25" s="45" t="s">
        <v>34</v>
      </c>
      <c r="D25" s="45">
        <v>7.2</v>
      </c>
      <c r="E25" s="4">
        <v>5</v>
      </c>
      <c r="F25" s="4">
        <v>4</v>
      </c>
      <c r="G25" s="4">
        <v>5</v>
      </c>
      <c r="H25" s="4">
        <v>5</v>
      </c>
      <c r="I25" s="4">
        <v>4</v>
      </c>
      <c r="J25" s="4">
        <v>5</v>
      </c>
      <c r="K25" s="4">
        <v>4</v>
      </c>
      <c r="L25" s="4">
        <v>7</v>
      </c>
      <c r="M25" s="15">
        <v>4</v>
      </c>
      <c r="N25" s="64">
        <f t="shared" si="0"/>
        <v>43</v>
      </c>
      <c r="O25" s="58">
        <v>4</v>
      </c>
      <c r="P25" s="4">
        <v>4</v>
      </c>
      <c r="Q25" s="4">
        <v>4</v>
      </c>
      <c r="R25" s="4">
        <v>6</v>
      </c>
      <c r="S25" s="4">
        <v>6</v>
      </c>
      <c r="T25" s="4">
        <v>4</v>
      </c>
      <c r="U25" s="4">
        <v>4</v>
      </c>
      <c r="V25" s="4">
        <v>4</v>
      </c>
      <c r="W25" s="15">
        <v>5</v>
      </c>
      <c r="X25" s="64">
        <f t="shared" si="1"/>
        <v>41</v>
      </c>
      <c r="Y25" s="73">
        <f>N25+X25</f>
        <v>84</v>
      </c>
      <c r="Z25" s="125">
        <f>Y25+Y26</f>
        <v>172</v>
      </c>
    </row>
    <row r="26" spans="2:26">
      <c r="B26" s="45" t="s">
        <v>76</v>
      </c>
      <c r="C26" s="47" t="s">
        <v>91</v>
      </c>
      <c r="D26" s="101">
        <v>8</v>
      </c>
      <c r="E26" s="97">
        <v>7</v>
      </c>
      <c r="F26" s="97">
        <v>4</v>
      </c>
      <c r="G26" s="97">
        <v>6</v>
      </c>
      <c r="H26" s="97">
        <v>6</v>
      </c>
      <c r="I26" s="97">
        <v>4</v>
      </c>
      <c r="J26" s="97">
        <v>5</v>
      </c>
      <c r="K26" s="97">
        <v>4</v>
      </c>
      <c r="L26" s="97">
        <v>5</v>
      </c>
      <c r="M26" s="46">
        <v>4</v>
      </c>
      <c r="N26" s="64">
        <f t="shared" si="0"/>
        <v>45</v>
      </c>
      <c r="O26" s="59">
        <v>4</v>
      </c>
      <c r="P26" s="97">
        <v>3</v>
      </c>
      <c r="Q26" s="97">
        <v>4</v>
      </c>
      <c r="R26" s="97">
        <v>5</v>
      </c>
      <c r="S26" s="97">
        <v>5</v>
      </c>
      <c r="T26" s="97">
        <v>6</v>
      </c>
      <c r="U26" s="97">
        <v>6</v>
      </c>
      <c r="V26" s="97">
        <v>4</v>
      </c>
      <c r="W26" s="46">
        <v>6</v>
      </c>
      <c r="X26" s="64">
        <f t="shared" si="1"/>
        <v>43</v>
      </c>
      <c r="Y26" s="73">
        <f>N26+X26</f>
        <v>88</v>
      </c>
      <c r="Z26" s="116"/>
    </row>
    <row r="27" spans="2:26" ht="15.75" thickBot="1">
      <c r="B27" s="48" t="s">
        <v>76</v>
      </c>
      <c r="C27" s="48"/>
      <c r="D27" s="48"/>
      <c r="E27" s="6"/>
      <c r="F27" s="6"/>
      <c r="G27" s="6"/>
      <c r="H27" s="6"/>
      <c r="I27" s="6"/>
      <c r="J27" s="6"/>
      <c r="K27" s="6"/>
      <c r="L27" s="6"/>
      <c r="M27" s="12"/>
      <c r="N27" s="65"/>
      <c r="O27" s="60"/>
      <c r="P27" s="6"/>
      <c r="Q27" s="6"/>
      <c r="R27" s="6"/>
      <c r="S27" s="6"/>
      <c r="T27" s="6"/>
      <c r="U27" s="6"/>
      <c r="V27" s="6"/>
      <c r="W27" s="12"/>
      <c r="X27" s="65"/>
      <c r="Y27" s="74"/>
      <c r="Z27" s="117"/>
    </row>
    <row r="28" spans="2:26" ht="15.75" thickTop="1">
      <c r="B28" s="49" t="s">
        <v>75</v>
      </c>
      <c r="C28" s="50" t="s">
        <v>54</v>
      </c>
      <c r="D28" s="103">
        <v>15</v>
      </c>
      <c r="E28" s="9">
        <v>6</v>
      </c>
      <c r="F28" s="9">
        <v>6</v>
      </c>
      <c r="G28" s="9">
        <v>4</v>
      </c>
      <c r="H28" s="9">
        <v>7</v>
      </c>
      <c r="I28" s="9">
        <v>5</v>
      </c>
      <c r="J28" s="9">
        <v>3</v>
      </c>
      <c r="K28" s="9">
        <v>3</v>
      </c>
      <c r="L28" s="9">
        <v>7</v>
      </c>
      <c r="M28" s="68">
        <v>5</v>
      </c>
      <c r="N28" s="66">
        <f>SUM(E28:M28)</f>
        <v>46</v>
      </c>
      <c r="O28" s="62">
        <v>6</v>
      </c>
      <c r="P28" s="9">
        <v>3</v>
      </c>
      <c r="Q28" s="9">
        <v>4</v>
      </c>
      <c r="R28" s="9">
        <v>7</v>
      </c>
      <c r="S28" s="9">
        <v>7</v>
      </c>
      <c r="T28" s="9">
        <v>5</v>
      </c>
      <c r="U28" s="9">
        <v>4</v>
      </c>
      <c r="V28" s="9">
        <v>4</v>
      </c>
      <c r="W28" s="68">
        <v>6</v>
      </c>
      <c r="X28" s="66">
        <f>SUM(O28:W28)</f>
        <v>46</v>
      </c>
      <c r="Y28" s="75">
        <f>N28+X28</f>
        <v>92</v>
      </c>
      <c r="Z28" s="113">
        <f>Y28+Y29</f>
        <v>178</v>
      </c>
    </row>
    <row r="29" spans="2:26">
      <c r="B29" s="50" t="s">
        <v>75</v>
      </c>
      <c r="C29" s="50" t="s">
        <v>99</v>
      </c>
      <c r="D29" s="103">
        <v>13</v>
      </c>
      <c r="E29" s="9">
        <v>5</v>
      </c>
      <c r="F29" s="9">
        <v>5</v>
      </c>
      <c r="G29" s="9">
        <v>5</v>
      </c>
      <c r="H29" s="9">
        <v>6</v>
      </c>
      <c r="I29" s="9">
        <v>4</v>
      </c>
      <c r="J29" s="9">
        <v>4</v>
      </c>
      <c r="K29" s="9">
        <v>3</v>
      </c>
      <c r="L29" s="9">
        <v>6</v>
      </c>
      <c r="M29" s="68">
        <v>5</v>
      </c>
      <c r="N29" s="66">
        <f>SUM(E29:M29)</f>
        <v>43</v>
      </c>
      <c r="O29" s="62">
        <v>4</v>
      </c>
      <c r="P29" s="9">
        <v>5</v>
      </c>
      <c r="Q29" s="9">
        <v>3</v>
      </c>
      <c r="R29" s="9">
        <v>6</v>
      </c>
      <c r="S29" s="9">
        <v>5</v>
      </c>
      <c r="T29" s="9">
        <v>6</v>
      </c>
      <c r="U29" s="9">
        <v>5</v>
      </c>
      <c r="V29" s="9">
        <v>3</v>
      </c>
      <c r="W29" s="68">
        <v>6</v>
      </c>
      <c r="X29" s="66">
        <f>SUM(O29:W29)</f>
        <v>43</v>
      </c>
      <c r="Y29" s="75">
        <f>X29+N29</f>
        <v>86</v>
      </c>
      <c r="Z29" s="114"/>
    </row>
    <row r="30" spans="2:26" ht="15.75" thickBot="1">
      <c r="B30" s="51" t="s">
        <v>75</v>
      </c>
      <c r="C30" s="54"/>
      <c r="D30" s="54"/>
      <c r="E30" s="98"/>
      <c r="F30" s="98"/>
      <c r="G30" s="98"/>
      <c r="H30" s="98"/>
      <c r="I30" s="98"/>
      <c r="J30" s="98"/>
      <c r="K30" s="98"/>
      <c r="L30" s="98"/>
      <c r="M30" s="69"/>
      <c r="N30" s="67"/>
      <c r="O30" s="43"/>
      <c r="P30" s="98"/>
      <c r="Q30" s="98"/>
      <c r="R30" s="98"/>
      <c r="S30" s="98"/>
      <c r="T30" s="98"/>
      <c r="U30" s="98"/>
      <c r="V30" s="98"/>
      <c r="W30" s="69"/>
      <c r="X30" s="67"/>
      <c r="Y30" s="76"/>
      <c r="Z30" s="115"/>
    </row>
    <row r="31" spans="2:26" ht="15.75" thickTop="1">
      <c r="B31" s="45" t="s">
        <v>77</v>
      </c>
      <c r="C31" s="45"/>
      <c r="D31" s="45"/>
      <c r="E31" s="4"/>
      <c r="F31" s="4"/>
      <c r="G31" s="4"/>
      <c r="H31" s="4"/>
      <c r="I31" s="4"/>
      <c r="J31" s="4"/>
      <c r="K31" s="4"/>
      <c r="L31" s="4"/>
      <c r="M31" s="15"/>
      <c r="N31" s="64">
        <f>SUM(E31:M31)</f>
        <v>0</v>
      </c>
      <c r="O31" s="58"/>
      <c r="P31" s="4"/>
      <c r="Q31" s="4"/>
      <c r="R31" s="4"/>
      <c r="S31" s="4"/>
      <c r="T31" s="4"/>
      <c r="U31" s="4"/>
      <c r="V31" s="4"/>
      <c r="W31" s="15"/>
      <c r="X31" s="64">
        <f>SUM(O31:W31)</f>
        <v>0</v>
      </c>
      <c r="Y31" s="73">
        <f>N31+X31</f>
        <v>0</v>
      </c>
      <c r="Z31" s="116" t="s">
        <v>35</v>
      </c>
    </row>
    <row r="32" spans="2:26">
      <c r="B32" s="45" t="s">
        <v>77</v>
      </c>
      <c r="C32" s="47"/>
      <c r="D32" s="47"/>
      <c r="E32" s="97"/>
      <c r="F32" s="97"/>
      <c r="G32" s="97"/>
      <c r="H32" s="97"/>
      <c r="I32" s="97"/>
      <c r="J32" s="97"/>
      <c r="K32" s="97"/>
      <c r="L32" s="97"/>
      <c r="M32" s="46"/>
      <c r="N32" s="64">
        <f t="shared" ref="N32" si="2">SUM(E32:M32)</f>
        <v>0</v>
      </c>
      <c r="O32" s="59"/>
      <c r="P32" s="97"/>
      <c r="Q32" s="97"/>
      <c r="R32" s="97"/>
      <c r="S32" s="97"/>
      <c r="T32" s="97"/>
      <c r="U32" s="97"/>
      <c r="V32" s="97"/>
      <c r="W32" s="46"/>
      <c r="X32" s="64">
        <f>SUM(O32:W32)</f>
        <v>0</v>
      </c>
      <c r="Y32" s="73">
        <f>N32+X32</f>
        <v>0</v>
      </c>
      <c r="Z32" s="116"/>
    </row>
    <row r="33" spans="2:26" ht="15.75" thickBot="1">
      <c r="B33" s="48" t="s">
        <v>77</v>
      </c>
      <c r="C33" s="48"/>
      <c r="D33" s="48"/>
      <c r="E33" s="6"/>
      <c r="F33" s="6"/>
      <c r="G33" s="6"/>
      <c r="H33" s="6"/>
      <c r="I33" s="6"/>
      <c r="J33" s="6"/>
      <c r="K33" s="6"/>
      <c r="L33" s="6"/>
      <c r="M33" s="12"/>
      <c r="N33" s="64"/>
      <c r="O33" s="60"/>
      <c r="P33" s="6"/>
      <c r="Q33" s="6"/>
      <c r="R33" s="6"/>
      <c r="S33" s="6"/>
      <c r="T33" s="6"/>
      <c r="U33" s="6"/>
      <c r="V33" s="6"/>
      <c r="W33" s="12"/>
      <c r="X33" s="65"/>
      <c r="Y33" s="74"/>
      <c r="Z33" s="117"/>
    </row>
    <row r="34" spans="2:26" ht="16.5" thickTop="1" thickBot="1">
      <c r="B34" s="51" t="s">
        <v>78</v>
      </c>
      <c r="C34" s="54" t="s">
        <v>4</v>
      </c>
      <c r="D34" s="109">
        <v>7</v>
      </c>
      <c r="E34" s="98">
        <v>5</v>
      </c>
      <c r="F34" s="98">
        <v>4</v>
      </c>
      <c r="G34" s="98">
        <v>4</v>
      </c>
      <c r="H34" s="98">
        <v>8</v>
      </c>
      <c r="I34" s="98">
        <v>5</v>
      </c>
      <c r="J34" s="98">
        <v>5</v>
      </c>
      <c r="K34" s="98">
        <v>4</v>
      </c>
      <c r="L34" s="98">
        <v>5</v>
      </c>
      <c r="M34" s="69">
        <v>6</v>
      </c>
      <c r="N34" s="71">
        <f>SUM(E34:M34)</f>
        <v>46</v>
      </c>
      <c r="O34" s="43">
        <v>4</v>
      </c>
      <c r="P34" s="98">
        <v>3</v>
      </c>
      <c r="Q34" s="98">
        <v>5</v>
      </c>
      <c r="R34" s="98">
        <v>5</v>
      </c>
      <c r="S34" s="98">
        <v>5</v>
      </c>
      <c r="T34" s="98">
        <v>5</v>
      </c>
      <c r="U34" s="98">
        <v>5</v>
      </c>
      <c r="V34" s="98">
        <v>3</v>
      </c>
      <c r="W34" s="69">
        <v>6</v>
      </c>
      <c r="X34" s="71">
        <f>SUM(O34:W34)</f>
        <v>41</v>
      </c>
      <c r="Y34" s="77">
        <v>87</v>
      </c>
      <c r="Z34" s="71">
        <v>87</v>
      </c>
    </row>
    <row r="35" spans="2:26" ht="15.75" thickTop="1"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</row>
    <row r="36" spans="2:26" ht="23.25">
      <c r="B36" s="112" t="s">
        <v>43</v>
      </c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2"/>
      <c r="O36" s="112"/>
      <c r="P36" s="112"/>
      <c r="Q36" s="112"/>
      <c r="R36" s="112"/>
      <c r="S36" s="112"/>
      <c r="T36" s="112"/>
      <c r="U36" s="112"/>
      <c r="V36" s="112"/>
      <c r="W36" s="112"/>
      <c r="X36" s="112"/>
      <c r="Y36" s="112"/>
      <c r="Z36" s="112"/>
    </row>
    <row r="37" spans="2:26"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</row>
    <row r="38" spans="2:26" ht="15.75" thickBot="1">
      <c r="B38" s="53" t="s">
        <v>0</v>
      </c>
      <c r="C38" s="53" t="s">
        <v>1</v>
      </c>
      <c r="D38" s="53"/>
      <c r="E38" s="26">
        <v>1</v>
      </c>
      <c r="F38" s="26">
        <v>2</v>
      </c>
      <c r="G38" s="26">
        <v>3</v>
      </c>
      <c r="H38" s="26">
        <v>4</v>
      </c>
      <c r="I38" s="26">
        <v>5</v>
      </c>
      <c r="J38" s="26">
        <v>6</v>
      </c>
      <c r="K38" s="26">
        <v>7</v>
      </c>
      <c r="L38" s="26">
        <v>8</v>
      </c>
      <c r="M38" s="27">
        <v>9</v>
      </c>
      <c r="N38" s="70" t="s">
        <v>84</v>
      </c>
      <c r="O38" s="28">
        <v>10</v>
      </c>
      <c r="P38" s="26">
        <v>11</v>
      </c>
      <c r="Q38" s="26">
        <v>12</v>
      </c>
      <c r="R38" s="26">
        <v>13</v>
      </c>
      <c r="S38" s="26">
        <v>14</v>
      </c>
      <c r="T38" s="26">
        <v>15</v>
      </c>
      <c r="U38" s="26">
        <v>16</v>
      </c>
      <c r="V38" s="26">
        <v>17</v>
      </c>
      <c r="W38" s="27">
        <v>18</v>
      </c>
      <c r="X38" s="70" t="s">
        <v>85</v>
      </c>
      <c r="Y38" s="72" t="s">
        <v>8</v>
      </c>
      <c r="Z38" s="70" t="s">
        <v>7</v>
      </c>
    </row>
    <row r="39" spans="2:26" ht="15.75" thickTop="1">
      <c r="B39" s="45" t="s">
        <v>89</v>
      </c>
      <c r="C39" s="45" t="s">
        <v>45</v>
      </c>
      <c r="D39" s="45">
        <v>22.4</v>
      </c>
      <c r="E39" s="4">
        <v>6</v>
      </c>
      <c r="F39" s="4">
        <v>4</v>
      </c>
      <c r="G39" s="4">
        <v>5</v>
      </c>
      <c r="H39" s="4">
        <v>9</v>
      </c>
      <c r="I39" s="4">
        <v>6</v>
      </c>
      <c r="J39" s="4">
        <v>6</v>
      </c>
      <c r="K39" s="4">
        <v>3</v>
      </c>
      <c r="L39" s="4">
        <v>8</v>
      </c>
      <c r="M39" s="15">
        <v>7</v>
      </c>
      <c r="N39" s="64">
        <f>SUM(E39:M39)</f>
        <v>54</v>
      </c>
      <c r="O39" s="58">
        <v>6</v>
      </c>
      <c r="P39" s="4">
        <v>2</v>
      </c>
      <c r="Q39" s="4">
        <v>7</v>
      </c>
      <c r="R39" s="4">
        <v>10</v>
      </c>
      <c r="S39" s="4">
        <v>6</v>
      </c>
      <c r="T39" s="4">
        <v>9</v>
      </c>
      <c r="U39" s="4">
        <v>6</v>
      </c>
      <c r="V39" s="4">
        <v>4</v>
      </c>
      <c r="W39" s="15">
        <v>6</v>
      </c>
      <c r="X39" s="64">
        <f>SUM(O39:W39)</f>
        <v>56</v>
      </c>
      <c r="Y39" s="73">
        <f>N39+X39</f>
        <v>110</v>
      </c>
      <c r="Z39" s="116">
        <f>Y39+Y40</f>
        <v>241</v>
      </c>
    </row>
    <row r="40" spans="2:26">
      <c r="B40" s="45" t="s">
        <v>89</v>
      </c>
      <c r="C40" s="47" t="s">
        <v>46</v>
      </c>
      <c r="D40" s="101">
        <v>36</v>
      </c>
      <c r="E40" s="97">
        <v>6</v>
      </c>
      <c r="F40" s="97">
        <v>4</v>
      </c>
      <c r="G40" s="97">
        <v>9</v>
      </c>
      <c r="H40" s="97">
        <v>8</v>
      </c>
      <c r="I40" s="97">
        <v>9</v>
      </c>
      <c r="J40" s="97">
        <v>6</v>
      </c>
      <c r="K40" s="97">
        <v>5</v>
      </c>
      <c r="L40" s="97">
        <v>7</v>
      </c>
      <c r="M40" s="46">
        <v>8</v>
      </c>
      <c r="N40" s="64">
        <f>SUM(E40:M40)</f>
        <v>62</v>
      </c>
      <c r="O40" s="59">
        <v>7</v>
      </c>
      <c r="P40" s="97">
        <v>4</v>
      </c>
      <c r="Q40" s="97">
        <v>8</v>
      </c>
      <c r="R40" s="97">
        <v>8</v>
      </c>
      <c r="S40" s="97">
        <v>9</v>
      </c>
      <c r="T40" s="97">
        <v>12</v>
      </c>
      <c r="U40" s="97">
        <v>6</v>
      </c>
      <c r="V40" s="97">
        <v>7</v>
      </c>
      <c r="W40" s="46">
        <v>8</v>
      </c>
      <c r="X40" s="64">
        <f>SUM(O40:W40)</f>
        <v>69</v>
      </c>
      <c r="Y40" s="73">
        <f>N40+X40</f>
        <v>131</v>
      </c>
      <c r="Z40" s="116"/>
    </row>
    <row r="41" spans="2:26" ht="15.75" thickBot="1">
      <c r="B41" s="48" t="s">
        <v>89</v>
      </c>
      <c r="C41" s="48"/>
      <c r="D41" s="48"/>
      <c r="E41" s="6"/>
      <c r="F41" s="6"/>
      <c r="G41" s="6"/>
      <c r="H41" s="6"/>
      <c r="I41" s="6"/>
      <c r="J41" s="6"/>
      <c r="K41" s="6"/>
      <c r="L41" s="6"/>
      <c r="M41" s="12"/>
      <c r="N41" s="65"/>
      <c r="O41" s="60"/>
      <c r="P41" s="6"/>
      <c r="Q41" s="6"/>
      <c r="R41" s="6"/>
      <c r="S41" s="6"/>
      <c r="T41" s="6"/>
      <c r="U41" s="6"/>
      <c r="V41" s="6"/>
      <c r="W41" s="12"/>
      <c r="X41" s="65"/>
      <c r="Y41" s="74"/>
      <c r="Z41" s="117"/>
    </row>
    <row r="42" spans="2:26" ht="16.5" thickTop="1" thickBot="1">
      <c r="B42" s="51" t="s">
        <v>69</v>
      </c>
      <c r="C42" s="54" t="s">
        <v>93</v>
      </c>
      <c r="D42" s="109">
        <v>16</v>
      </c>
      <c r="E42" s="98">
        <v>9</v>
      </c>
      <c r="F42" s="98">
        <v>4</v>
      </c>
      <c r="G42" s="98">
        <v>5</v>
      </c>
      <c r="H42" s="98">
        <v>7</v>
      </c>
      <c r="I42" s="98">
        <v>5</v>
      </c>
      <c r="J42" s="98">
        <v>5</v>
      </c>
      <c r="K42" s="98">
        <v>3</v>
      </c>
      <c r="L42" s="98">
        <v>6</v>
      </c>
      <c r="M42" s="69">
        <v>7</v>
      </c>
      <c r="N42" s="95">
        <f>SUM(E42:M42)</f>
        <v>51</v>
      </c>
      <c r="O42" s="43">
        <v>6</v>
      </c>
      <c r="P42" s="98">
        <v>3</v>
      </c>
      <c r="Q42" s="98">
        <v>5</v>
      </c>
      <c r="R42" s="98">
        <v>7</v>
      </c>
      <c r="S42" s="98">
        <v>6</v>
      </c>
      <c r="T42" s="98">
        <v>6</v>
      </c>
      <c r="U42" s="98">
        <v>5</v>
      </c>
      <c r="V42" s="98">
        <v>5</v>
      </c>
      <c r="W42" s="69">
        <v>7</v>
      </c>
      <c r="X42" s="95">
        <f>SUM(O42:W42)</f>
        <v>50</v>
      </c>
      <c r="Y42" s="67">
        <f>N42+X42</f>
        <v>101</v>
      </c>
      <c r="Z42" s="71" t="s">
        <v>35</v>
      </c>
    </row>
    <row r="43" spans="2:26" ht="15.75" thickTop="1"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</row>
    <row r="44" spans="2:26" ht="23.25">
      <c r="B44" s="112" t="s">
        <v>47</v>
      </c>
      <c r="C44" s="11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112"/>
      <c r="O44" s="112"/>
      <c r="P44" s="112"/>
      <c r="Q44" s="112"/>
      <c r="R44" s="112"/>
      <c r="S44" s="112"/>
      <c r="T44" s="112"/>
      <c r="U44" s="112"/>
      <c r="V44" s="112"/>
      <c r="W44" s="112"/>
      <c r="X44" s="112"/>
      <c r="Y44" s="112"/>
      <c r="Z44" s="112"/>
    </row>
    <row r="45" spans="2:26"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</row>
    <row r="46" spans="2:26" ht="15.75" thickBot="1">
      <c r="B46" s="53" t="s">
        <v>0</v>
      </c>
      <c r="C46" s="53" t="s">
        <v>1</v>
      </c>
      <c r="D46" s="53"/>
      <c r="E46" s="26">
        <v>1</v>
      </c>
      <c r="F46" s="26">
        <v>2</v>
      </c>
      <c r="G46" s="26">
        <v>3</v>
      </c>
      <c r="H46" s="26">
        <v>4</v>
      </c>
      <c r="I46" s="26">
        <v>5</v>
      </c>
      <c r="J46" s="26">
        <v>6</v>
      </c>
      <c r="K46" s="26">
        <v>7</v>
      </c>
      <c r="L46" s="26">
        <v>8</v>
      </c>
      <c r="M46" s="27">
        <v>9</v>
      </c>
      <c r="N46" s="70" t="s">
        <v>84</v>
      </c>
      <c r="O46" s="28">
        <v>10</v>
      </c>
      <c r="P46" s="26">
        <v>11</v>
      </c>
      <c r="Q46" s="26">
        <v>12</v>
      </c>
      <c r="R46" s="26">
        <v>13</v>
      </c>
      <c r="S46" s="26">
        <v>14</v>
      </c>
      <c r="T46" s="26">
        <v>15</v>
      </c>
      <c r="U46" s="26">
        <v>16</v>
      </c>
      <c r="V46" s="26">
        <v>17</v>
      </c>
      <c r="W46" s="27">
        <v>18</v>
      </c>
      <c r="X46" s="70" t="s">
        <v>85</v>
      </c>
      <c r="Y46" s="72" t="s">
        <v>8</v>
      </c>
      <c r="Z46" s="81" t="s">
        <v>7</v>
      </c>
    </row>
    <row r="47" spans="2:26" ht="15.75" thickTop="1">
      <c r="B47" s="45" t="s">
        <v>69</v>
      </c>
      <c r="C47" s="45" t="s">
        <v>70</v>
      </c>
      <c r="D47" s="101">
        <v>36</v>
      </c>
      <c r="E47" s="97">
        <v>5</v>
      </c>
      <c r="F47" s="97">
        <v>3</v>
      </c>
      <c r="G47" s="97">
        <v>7</v>
      </c>
      <c r="H47" s="97">
        <v>9</v>
      </c>
      <c r="I47" s="97">
        <v>6</v>
      </c>
      <c r="J47" s="97">
        <v>7</v>
      </c>
      <c r="K47" s="97">
        <v>5</v>
      </c>
      <c r="L47" s="97">
        <v>9</v>
      </c>
      <c r="M47" s="46">
        <v>6</v>
      </c>
      <c r="N47" s="80">
        <f>SUM(E47:M47)</f>
        <v>57</v>
      </c>
      <c r="O47" s="59">
        <v>6</v>
      </c>
      <c r="P47" s="97">
        <v>3</v>
      </c>
      <c r="Q47" s="97">
        <v>6</v>
      </c>
      <c r="R47" s="97">
        <v>8</v>
      </c>
      <c r="S47" s="97">
        <v>6</v>
      </c>
      <c r="T47" s="97">
        <v>7</v>
      </c>
      <c r="U47" s="97">
        <v>6</v>
      </c>
      <c r="V47" s="97">
        <v>6</v>
      </c>
      <c r="W47" s="46">
        <v>7</v>
      </c>
      <c r="X47" s="64">
        <f>SUM(O47:W47)</f>
        <v>55</v>
      </c>
      <c r="Y47" s="96">
        <f>N47+X47</f>
        <v>112</v>
      </c>
      <c r="Z47" s="123">
        <f>Y47+Y48</f>
        <v>222</v>
      </c>
    </row>
    <row r="48" spans="2:26">
      <c r="B48" s="45" t="s">
        <v>69</v>
      </c>
      <c r="C48" s="45" t="s">
        <v>51</v>
      </c>
      <c r="D48" s="101">
        <v>26</v>
      </c>
      <c r="E48" s="97">
        <v>6</v>
      </c>
      <c r="F48" s="97">
        <v>4</v>
      </c>
      <c r="G48" s="97">
        <v>6</v>
      </c>
      <c r="H48" s="97">
        <v>7</v>
      </c>
      <c r="I48" s="97">
        <v>6</v>
      </c>
      <c r="J48" s="97">
        <v>5</v>
      </c>
      <c r="K48" s="97">
        <v>4</v>
      </c>
      <c r="L48" s="97">
        <v>7</v>
      </c>
      <c r="M48" s="46">
        <v>6</v>
      </c>
      <c r="N48" s="80">
        <f>SUM(E48:M48)</f>
        <v>51</v>
      </c>
      <c r="O48" s="59">
        <v>6</v>
      </c>
      <c r="P48" s="97">
        <v>5</v>
      </c>
      <c r="Q48" s="97">
        <v>6</v>
      </c>
      <c r="R48" s="97">
        <v>7</v>
      </c>
      <c r="S48" s="97">
        <v>8</v>
      </c>
      <c r="T48" s="97">
        <v>8</v>
      </c>
      <c r="U48" s="97">
        <v>7</v>
      </c>
      <c r="V48" s="97">
        <v>4</v>
      </c>
      <c r="W48" s="46">
        <v>8</v>
      </c>
      <c r="X48" s="64">
        <f>SUM(O48:W48)</f>
        <v>59</v>
      </c>
      <c r="Y48" s="80">
        <f>N48+X48</f>
        <v>110</v>
      </c>
      <c r="Z48" s="124"/>
    </row>
    <row r="49" spans="2:26" ht="15.75" thickBot="1">
      <c r="B49" s="48" t="s">
        <v>69</v>
      </c>
      <c r="C49" s="48"/>
      <c r="D49" s="48"/>
      <c r="E49" s="6"/>
      <c r="F49" s="6"/>
      <c r="G49" s="6"/>
      <c r="H49" s="6"/>
      <c r="I49" s="6"/>
      <c r="J49" s="6"/>
      <c r="K49" s="6"/>
      <c r="L49" s="6"/>
      <c r="M49" s="12"/>
      <c r="N49" s="65">
        <f>SUM(E49:M49)</f>
        <v>0</v>
      </c>
      <c r="O49" s="60"/>
      <c r="P49" s="6"/>
      <c r="Q49" s="6"/>
      <c r="R49" s="6"/>
      <c r="S49" s="6"/>
      <c r="T49" s="6"/>
      <c r="U49" s="6"/>
      <c r="V49" s="6"/>
      <c r="W49" s="12"/>
      <c r="X49" s="65">
        <f>SUM(O49:W49)</f>
        <v>0</v>
      </c>
      <c r="Y49" s="65">
        <f>N49+X49</f>
        <v>0</v>
      </c>
      <c r="Z49" s="117"/>
    </row>
    <row r="50" spans="2:26" ht="15.75" thickTop="1">
      <c r="B50" s="49" t="s">
        <v>73</v>
      </c>
      <c r="C50" s="49" t="s">
        <v>52</v>
      </c>
      <c r="D50" s="102">
        <v>36</v>
      </c>
      <c r="E50" s="7">
        <v>7</v>
      </c>
      <c r="F50" s="7">
        <v>5</v>
      </c>
      <c r="G50" s="7">
        <v>4</v>
      </c>
      <c r="H50" s="7">
        <v>8</v>
      </c>
      <c r="I50" s="7">
        <v>6</v>
      </c>
      <c r="J50" s="7">
        <v>6</v>
      </c>
      <c r="K50" s="7">
        <v>5</v>
      </c>
      <c r="L50" s="7">
        <v>8</v>
      </c>
      <c r="M50" s="13">
        <v>6</v>
      </c>
      <c r="N50" s="66">
        <f>SUM(E50:M50)</f>
        <v>55</v>
      </c>
      <c r="O50" s="61">
        <v>7</v>
      </c>
      <c r="P50" s="7">
        <v>3</v>
      </c>
      <c r="Q50" s="7">
        <v>7</v>
      </c>
      <c r="R50" s="7">
        <v>9</v>
      </c>
      <c r="S50" s="7">
        <v>8</v>
      </c>
      <c r="T50" s="7">
        <v>7</v>
      </c>
      <c r="U50" s="7">
        <v>6</v>
      </c>
      <c r="V50" s="7">
        <v>5</v>
      </c>
      <c r="W50" s="13">
        <v>8</v>
      </c>
      <c r="X50" s="66">
        <f>SUM(O50:W50)</f>
        <v>60</v>
      </c>
      <c r="Y50" s="75">
        <f>N50+X50</f>
        <v>115</v>
      </c>
      <c r="Z50" s="114">
        <f>Y50+Y51</f>
        <v>245</v>
      </c>
    </row>
    <row r="51" spans="2:26">
      <c r="B51" s="49" t="s">
        <v>73</v>
      </c>
      <c r="C51" s="50" t="s">
        <v>68</v>
      </c>
      <c r="D51" s="103">
        <v>36</v>
      </c>
      <c r="E51" s="9">
        <v>6</v>
      </c>
      <c r="F51" s="9">
        <v>6</v>
      </c>
      <c r="G51" s="9">
        <v>6</v>
      </c>
      <c r="H51" s="9">
        <v>7</v>
      </c>
      <c r="I51" s="9">
        <v>8</v>
      </c>
      <c r="J51" s="9">
        <v>7</v>
      </c>
      <c r="K51" s="9">
        <v>7</v>
      </c>
      <c r="L51" s="9">
        <v>7</v>
      </c>
      <c r="M51" s="68">
        <v>8</v>
      </c>
      <c r="N51" s="79">
        <f>SUM(E51:M51)</f>
        <v>62</v>
      </c>
      <c r="O51" s="62">
        <v>8</v>
      </c>
      <c r="P51" s="9">
        <v>7</v>
      </c>
      <c r="Q51" s="9">
        <v>7</v>
      </c>
      <c r="R51" s="9">
        <v>9</v>
      </c>
      <c r="S51" s="9">
        <v>8</v>
      </c>
      <c r="T51" s="9">
        <v>9</v>
      </c>
      <c r="U51" s="9">
        <v>5</v>
      </c>
      <c r="V51" s="9">
        <v>7</v>
      </c>
      <c r="W51" s="68">
        <v>8</v>
      </c>
      <c r="X51" s="66">
        <f>SUM(O51:W51)</f>
        <v>68</v>
      </c>
      <c r="Y51" s="75">
        <f>N51+X51</f>
        <v>130</v>
      </c>
      <c r="Z51" s="114"/>
    </row>
    <row r="52" spans="2:26" ht="15.75" thickBot="1">
      <c r="B52" s="51" t="s">
        <v>73</v>
      </c>
      <c r="C52" s="51"/>
      <c r="D52" s="51"/>
      <c r="E52" s="11"/>
      <c r="F52" s="11"/>
      <c r="G52" s="11"/>
      <c r="H52" s="11"/>
      <c r="I52" s="11"/>
      <c r="J52" s="11"/>
      <c r="K52" s="11"/>
      <c r="L52" s="11"/>
      <c r="M52" s="14"/>
      <c r="N52" s="67"/>
      <c r="O52" s="63"/>
      <c r="P52" s="11"/>
      <c r="Q52" s="11"/>
      <c r="R52" s="11"/>
      <c r="S52" s="11"/>
      <c r="T52" s="11"/>
      <c r="U52" s="11"/>
      <c r="V52" s="11"/>
      <c r="W52" s="14"/>
      <c r="X52" s="67"/>
      <c r="Y52" s="76"/>
      <c r="Z52" s="118"/>
    </row>
    <row r="53" spans="2:26" ht="15.75" thickTop="1"/>
  </sheetData>
  <mergeCells count="17">
    <mergeCell ref="B36:Z36"/>
    <mergeCell ref="Z39:Z41"/>
    <mergeCell ref="B44:Z44"/>
    <mergeCell ref="Z47:Z49"/>
    <mergeCell ref="Z50:Z52"/>
    <mergeCell ref="Z31:Z33"/>
    <mergeCell ref="B1:Z1"/>
    <mergeCell ref="B2:Z2"/>
    <mergeCell ref="B3:Z3"/>
    <mergeCell ref="B5:Z5"/>
    <mergeCell ref="Z8:Z10"/>
    <mergeCell ref="Z11:Z13"/>
    <mergeCell ref="B16:Z16"/>
    <mergeCell ref="Z19:Z21"/>
    <mergeCell ref="Z22:Z24"/>
    <mergeCell ref="Z25:Z27"/>
    <mergeCell ref="Z28:Z3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G32"/>
  <sheetViews>
    <sheetView workbookViewId="0">
      <selection activeCell="L18" sqref="L18"/>
    </sheetView>
  </sheetViews>
  <sheetFormatPr defaultRowHeight="15"/>
  <cols>
    <col min="1" max="1" width="7.5703125" customWidth="1"/>
    <col min="2" max="2" width="16.85546875" bestFit="1" customWidth="1"/>
    <col min="3" max="6" width="6.85546875" bestFit="1" customWidth="1"/>
    <col min="7" max="7" width="11.7109375" customWidth="1"/>
  </cols>
  <sheetData>
    <row r="1" spans="2:7" ht="26.25">
      <c r="B1" s="119" t="s">
        <v>65</v>
      </c>
      <c r="C1" s="150"/>
      <c r="D1" s="150"/>
      <c r="E1" s="150"/>
      <c r="F1" s="150"/>
      <c r="G1" s="150"/>
    </row>
    <row r="2" spans="2:7" ht="21">
      <c r="B2" s="149" t="s">
        <v>61</v>
      </c>
      <c r="C2" s="149"/>
      <c r="D2" s="149"/>
      <c r="E2" s="149"/>
      <c r="F2" s="149"/>
      <c r="G2" s="149"/>
    </row>
    <row r="5" spans="2:7" ht="23.25">
      <c r="B5" s="122" t="s">
        <v>36</v>
      </c>
      <c r="C5" s="122"/>
      <c r="D5" s="122"/>
      <c r="E5" s="122"/>
      <c r="F5" s="122"/>
      <c r="G5" s="122"/>
    </row>
    <row r="7" spans="2:7">
      <c r="B7" s="35" t="s">
        <v>57</v>
      </c>
      <c r="C7" s="35" t="s">
        <v>10</v>
      </c>
      <c r="D7" s="35" t="s">
        <v>11</v>
      </c>
      <c r="E7" s="35" t="s">
        <v>58</v>
      </c>
      <c r="F7" s="35" t="s">
        <v>59</v>
      </c>
      <c r="G7" s="35" t="s">
        <v>33</v>
      </c>
    </row>
    <row r="8" spans="2:7">
      <c r="B8" s="2" t="s">
        <v>37</v>
      </c>
      <c r="C8" s="32">
        <v>168</v>
      </c>
      <c r="D8" s="32" t="s">
        <v>35</v>
      </c>
      <c r="E8" s="32">
        <v>192</v>
      </c>
      <c r="F8" s="32">
        <v>162</v>
      </c>
      <c r="G8" s="32">
        <f>SUM(C8:F8)</f>
        <v>522</v>
      </c>
    </row>
    <row r="9" spans="2:7">
      <c r="B9" s="8" t="s">
        <v>44</v>
      </c>
      <c r="C9" s="33" t="s">
        <v>35</v>
      </c>
      <c r="D9" s="33">
        <v>172</v>
      </c>
      <c r="E9" s="33" t="s">
        <v>35</v>
      </c>
      <c r="F9" s="33" t="s">
        <v>35</v>
      </c>
      <c r="G9" s="33">
        <v>172</v>
      </c>
    </row>
    <row r="12" spans="2:7" ht="23.25">
      <c r="B12" s="122" t="s">
        <v>39</v>
      </c>
      <c r="C12" s="122"/>
      <c r="D12" s="122"/>
      <c r="E12" s="122"/>
      <c r="F12" s="122"/>
      <c r="G12" s="122"/>
    </row>
    <row r="14" spans="2:7" s="34" customFormat="1">
      <c r="B14" s="35" t="s">
        <v>57</v>
      </c>
      <c r="C14" s="35" t="s">
        <v>10</v>
      </c>
      <c r="D14" s="35" t="s">
        <v>11</v>
      </c>
      <c r="E14" s="35" t="s">
        <v>58</v>
      </c>
      <c r="F14" s="35" t="s">
        <v>59</v>
      </c>
      <c r="G14" s="35" t="s">
        <v>33</v>
      </c>
    </row>
    <row r="15" spans="2:7">
      <c r="B15" s="2" t="s">
        <v>6</v>
      </c>
      <c r="C15" s="32">
        <v>173</v>
      </c>
      <c r="D15" s="32">
        <v>170</v>
      </c>
      <c r="E15" s="32">
        <v>170</v>
      </c>
      <c r="F15" s="32">
        <v>172</v>
      </c>
      <c r="G15" s="32">
        <f>SUM(C15:F15)</f>
        <v>685</v>
      </c>
    </row>
    <row r="16" spans="2:7">
      <c r="B16" s="107" t="s">
        <v>44</v>
      </c>
      <c r="C16" s="108">
        <v>183</v>
      </c>
      <c r="D16" s="108">
        <v>161</v>
      </c>
      <c r="E16" s="108">
        <v>175</v>
      </c>
      <c r="F16" s="108">
        <v>172</v>
      </c>
      <c r="G16" s="108">
        <v>691</v>
      </c>
    </row>
    <row r="17" spans="2:7">
      <c r="B17" s="105" t="s">
        <v>82</v>
      </c>
      <c r="C17" s="106">
        <v>172</v>
      </c>
      <c r="D17" s="106">
        <v>176</v>
      </c>
      <c r="E17" s="106">
        <v>165</v>
      </c>
      <c r="F17" s="106">
        <v>181</v>
      </c>
      <c r="G17" s="106">
        <f>SUM(C17:F17)</f>
        <v>694</v>
      </c>
    </row>
    <row r="18" spans="2:7">
      <c r="B18" s="8" t="s">
        <v>3</v>
      </c>
      <c r="C18" s="33">
        <v>199</v>
      </c>
      <c r="D18" s="33">
        <v>181</v>
      </c>
      <c r="E18" s="33">
        <v>216</v>
      </c>
      <c r="F18" s="33">
        <v>178</v>
      </c>
      <c r="G18" s="33">
        <f>SUM(C18:F18)</f>
        <v>774</v>
      </c>
    </row>
    <row r="19" spans="2:7">
      <c r="B19" s="31" t="s">
        <v>83</v>
      </c>
      <c r="C19" s="36">
        <v>241</v>
      </c>
      <c r="D19" s="36">
        <v>243</v>
      </c>
      <c r="E19" s="36">
        <v>219</v>
      </c>
      <c r="F19" s="36" t="s">
        <v>35</v>
      </c>
      <c r="G19" s="32">
        <f>SUM(C19:F19)</f>
        <v>703</v>
      </c>
    </row>
    <row r="22" spans="2:7" s="34" customFormat="1" ht="23.25">
      <c r="B22" s="122" t="s">
        <v>43</v>
      </c>
      <c r="C22" s="122"/>
      <c r="D22" s="122"/>
      <c r="E22" s="122"/>
      <c r="F22" s="122"/>
      <c r="G22" s="122"/>
    </row>
    <row r="24" spans="2:7">
      <c r="B24" s="35" t="s">
        <v>57</v>
      </c>
      <c r="C24" s="35" t="s">
        <v>10</v>
      </c>
      <c r="D24" s="35" t="s">
        <v>11</v>
      </c>
      <c r="E24" s="35" t="s">
        <v>58</v>
      </c>
      <c r="F24" s="35" t="s">
        <v>59</v>
      </c>
      <c r="G24" s="35" t="s">
        <v>33</v>
      </c>
    </row>
    <row r="25" spans="2:7">
      <c r="B25" s="2" t="s">
        <v>44</v>
      </c>
      <c r="C25" s="32">
        <v>222</v>
      </c>
      <c r="D25" s="32">
        <v>206</v>
      </c>
      <c r="E25" s="32">
        <v>241</v>
      </c>
      <c r="F25" s="32">
        <v>210</v>
      </c>
      <c r="G25" s="32">
        <f>SUM(C25:F25)</f>
        <v>879</v>
      </c>
    </row>
    <row r="28" spans="2:7" s="34" customFormat="1" ht="23.25">
      <c r="B28" s="122" t="s">
        <v>47</v>
      </c>
      <c r="C28" s="122"/>
      <c r="D28" s="122"/>
      <c r="E28" s="122"/>
      <c r="F28" s="122"/>
      <c r="G28" s="122"/>
    </row>
    <row r="30" spans="2:7">
      <c r="B30" s="35" t="s">
        <v>57</v>
      </c>
      <c r="C30" s="35" t="s">
        <v>10</v>
      </c>
      <c r="D30" s="35" t="s">
        <v>11</v>
      </c>
      <c r="E30" s="35" t="s">
        <v>58</v>
      </c>
      <c r="F30" s="35" t="s">
        <v>59</v>
      </c>
      <c r="G30" s="35" t="s">
        <v>33</v>
      </c>
    </row>
    <row r="31" spans="2:7">
      <c r="B31" s="2" t="s">
        <v>74</v>
      </c>
      <c r="C31" s="32">
        <v>208</v>
      </c>
      <c r="D31" s="32">
        <v>206</v>
      </c>
      <c r="E31" s="32">
        <v>211</v>
      </c>
      <c r="F31" s="32">
        <v>222</v>
      </c>
      <c r="G31" s="32">
        <f>SUM(C31:F31)</f>
        <v>847</v>
      </c>
    </row>
    <row r="32" spans="2:7">
      <c r="B32" s="8" t="s">
        <v>44</v>
      </c>
      <c r="C32" s="33">
        <v>252</v>
      </c>
      <c r="D32" s="33" t="s">
        <v>35</v>
      </c>
      <c r="E32" s="33">
        <v>241</v>
      </c>
      <c r="F32" s="33">
        <v>245</v>
      </c>
      <c r="G32" s="33">
        <f>SUM(C32:F32)</f>
        <v>738</v>
      </c>
    </row>
  </sheetData>
  <sortState ref="B16:G18">
    <sortCondition ref="G16:G18"/>
  </sortState>
  <mergeCells count="6">
    <mergeCell ref="B22:G22"/>
    <mergeCell ref="B28:G28"/>
    <mergeCell ref="B2:G2"/>
    <mergeCell ref="B1:G1"/>
    <mergeCell ref="B5:G5"/>
    <mergeCell ref="B12:G12"/>
  </mergeCells>
  <phoneticPr fontId="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B1:P47"/>
  <sheetViews>
    <sheetView topLeftCell="A7" workbookViewId="0">
      <selection activeCell="P20" sqref="P20"/>
    </sheetView>
  </sheetViews>
  <sheetFormatPr defaultRowHeight="15"/>
  <cols>
    <col min="2" max="2" width="15.28515625" style="39" bestFit="1" customWidth="1"/>
    <col min="3" max="3" width="18.28515625" style="39" bestFit="1" customWidth="1"/>
  </cols>
  <sheetData>
    <row r="1" spans="2:8" ht="26.25">
      <c r="B1" s="119" t="s">
        <v>65</v>
      </c>
      <c r="C1" s="119"/>
      <c r="D1" s="119"/>
      <c r="E1" s="119"/>
      <c r="F1" s="119"/>
      <c r="G1" s="119"/>
      <c r="H1" s="119"/>
    </row>
    <row r="2" spans="2:8" ht="21">
      <c r="B2" s="149" t="s">
        <v>62</v>
      </c>
      <c r="C2" s="149"/>
      <c r="D2" s="149"/>
      <c r="E2" s="149"/>
      <c r="F2" s="149"/>
      <c r="G2" s="149"/>
      <c r="H2" s="149"/>
    </row>
    <row r="5" spans="2:8" ht="23.25">
      <c r="B5" s="122" t="s">
        <v>36</v>
      </c>
      <c r="C5" s="122"/>
      <c r="D5" s="122"/>
      <c r="E5" s="122"/>
      <c r="F5" s="122"/>
      <c r="G5" s="122"/>
      <c r="H5" s="122"/>
    </row>
    <row r="7" spans="2:8">
      <c r="B7" s="35" t="s">
        <v>63</v>
      </c>
      <c r="C7" s="35" t="s">
        <v>64</v>
      </c>
      <c r="D7" s="35" t="s">
        <v>10</v>
      </c>
      <c r="E7" s="35" t="s">
        <v>11</v>
      </c>
      <c r="F7" s="35" t="s">
        <v>58</v>
      </c>
      <c r="G7" s="35" t="s">
        <v>59</v>
      </c>
      <c r="H7" s="35" t="s">
        <v>33</v>
      </c>
    </row>
    <row r="8" spans="2:8">
      <c r="B8" s="37" t="s">
        <v>44</v>
      </c>
      <c r="C8" s="37" t="s">
        <v>2</v>
      </c>
      <c r="D8" s="32">
        <v>98</v>
      </c>
      <c r="E8" s="32">
        <v>90</v>
      </c>
      <c r="F8" s="32">
        <v>94</v>
      </c>
      <c r="G8" s="32" t="s">
        <v>35</v>
      </c>
      <c r="H8" s="32">
        <f>SUM(D8:G8)</f>
        <v>282</v>
      </c>
    </row>
    <row r="9" spans="2:8">
      <c r="B9" s="38" t="s">
        <v>37</v>
      </c>
      <c r="C9" s="38" t="s">
        <v>38</v>
      </c>
      <c r="D9" s="33">
        <v>75</v>
      </c>
      <c r="E9" s="33" t="s">
        <v>35</v>
      </c>
      <c r="F9" s="33" t="s">
        <v>35</v>
      </c>
      <c r="G9" s="33">
        <v>78</v>
      </c>
      <c r="H9" s="33">
        <f>SUM(D9:G9)</f>
        <v>153</v>
      </c>
    </row>
    <row r="10" spans="2:8">
      <c r="B10" s="37" t="s">
        <v>56</v>
      </c>
      <c r="C10" s="37" t="s">
        <v>32</v>
      </c>
      <c r="D10" s="32" t="s">
        <v>35</v>
      </c>
      <c r="E10" s="32">
        <v>82</v>
      </c>
      <c r="F10" s="32" t="s">
        <v>35</v>
      </c>
      <c r="G10" s="32">
        <v>86</v>
      </c>
      <c r="H10" s="32">
        <f>SUM(D10:G10)</f>
        <v>168</v>
      </c>
    </row>
    <row r="11" spans="2:8">
      <c r="B11" s="38" t="s">
        <v>37</v>
      </c>
      <c r="C11" s="38" t="s">
        <v>9</v>
      </c>
      <c r="D11" s="33">
        <v>93</v>
      </c>
      <c r="E11" s="33" t="s">
        <v>35</v>
      </c>
      <c r="F11" s="33" t="s">
        <v>35</v>
      </c>
      <c r="G11" s="33">
        <v>84</v>
      </c>
      <c r="H11" s="33">
        <f>SUM(D11:G11)</f>
        <v>177</v>
      </c>
    </row>
    <row r="12" spans="2:8">
      <c r="B12" s="37" t="s">
        <v>37</v>
      </c>
      <c r="C12" s="37" t="s">
        <v>94</v>
      </c>
      <c r="D12" s="32" t="s">
        <v>35</v>
      </c>
      <c r="E12" s="32" t="s">
        <v>35</v>
      </c>
      <c r="F12" s="32">
        <v>93</v>
      </c>
      <c r="G12" s="32" t="s">
        <v>35</v>
      </c>
      <c r="H12" s="32">
        <f t="shared" ref="H12" si="0">SUM(D12:G12)</f>
        <v>93</v>
      </c>
    </row>
    <row r="14" spans="2:8" ht="23.25">
      <c r="B14" s="122" t="s">
        <v>39</v>
      </c>
      <c r="C14" s="122"/>
      <c r="D14" s="122"/>
      <c r="E14" s="122"/>
      <c r="F14" s="122"/>
      <c r="G14" s="122"/>
      <c r="H14" s="122"/>
    </row>
    <row r="16" spans="2:8">
      <c r="B16" s="35" t="s">
        <v>63</v>
      </c>
      <c r="C16" s="35" t="s">
        <v>64</v>
      </c>
      <c r="D16" s="35" t="s">
        <v>10</v>
      </c>
      <c r="E16" s="35" t="s">
        <v>11</v>
      </c>
      <c r="F16" s="35" t="s">
        <v>58</v>
      </c>
      <c r="G16" s="35" t="s">
        <v>59</v>
      </c>
      <c r="H16" s="35" t="s">
        <v>33</v>
      </c>
    </row>
    <row r="17" spans="2:8">
      <c r="B17" s="40" t="s">
        <v>53</v>
      </c>
      <c r="C17" s="40" t="s">
        <v>4</v>
      </c>
      <c r="D17" s="36">
        <v>84</v>
      </c>
      <c r="E17" s="36">
        <v>81</v>
      </c>
      <c r="F17" s="36">
        <v>71</v>
      </c>
      <c r="G17" s="36">
        <v>87</v>
      </c>
      <c r="H17" s="36">
        <f t="shared" ref="H17:H30" si="1">SUM(D17:G17)</f>
        <v>323</v>
      </c>
    </row>
    <row r="18" spans="2:8">
      <c r="B18" s="38" t="s">
        <v>44</v>
      </c>
      <c r="C18" s="38" t="s">
        <v>34</v>
      </c>
      <c r="D18" s="33">
        <v>84</v>
      </c>
      <c r="E18" s="33">
        <v>80</v>
      </c>
      <c r="F18" s="33">
        <v>79</v>
      </c>
      <c r="G18" s="33">
        <v>84</v>
      </c>
      <c r="H18" s="33">
        <f t="shared" ref="H18:H25" si="2">SUM(D18:G18)</f>
        <v>327</v>
      </c>
    </row>
    <row r="19" spans="2:8">
      <c r="B19" s="40" t="s">
        <v>60</v>
      </c>
      <c r="C19" s="40" t="s">
        <v>48</v>
      </c>
      <c r="D19" s="36">
        <v>84</v>
      </c>
      <c r="E19" s="36">
        <v>87</v>
      </c>
      <c r="F19" s="36">
        <v>85</v>
      </c>
      <c r="G19" s="36">
        <v>86</v>
      </c>
      <c r="H19" s="36">
        <f t="shared" si="2"/>
        <v>342</v>
      </c>
    </row>
    <row r="20" spans="2:8">
      <c r="B20" s="110" t="s">
        <v>37</v>
      </c>
      <c r="C20" s="110" t="s">
        <v>40</v>
      </c>
      <c r="D20" s="108">
        <v>85</v>
      </c>
      <c r="E20" s="108">
        <v>82</v>
      </c>
      <c r="F20" s="108">
        <v>91</v>
      </c>
      <c r="G20" s="108">
        <v>86</v>
      </c>
      <c r="H20" s="108">
        <f t="shared" si="2"/>
        <v>344</v>
      </c>
    </row>
    <row r="21" spans="2:8">
      <c r="B21" s="111" t="s">
        <v>60</v>
      </c>
      <c r="C21" s="111" t="s">
        <v>50</v>
      </c>
      <c r="D21" s="106">
        <v>88</v>
      </c>
      <c r="E21" s="106">
        <v>89</v>
      </c>
      <c r="F21" s="106">
        <v>80</v>
      </c>
      <c r="G21" s="106">
        <v>97</v>
      </c>
      <c r="H21" s="106">
        <f t="shared" si="2"/>
        <v>354</v>
      </c>
    </row>
    <row r="22" spans="2:8">
      <c r="B22" s="38" t="s">
        <v>37</v>
      </c>
      <c r="C22" s="38" t="s">
        <v>54</v>
      </c>
      <c r="D22" s="33">
        <v>89</v>
      </c>
      <c r="E22" s="33">
        <v>90</v>
      </c>
      <c r="F22" s="33">
        <v>93</v>
      </c>
      <c r="G22" s="33">
        <v>92</v>
      </c>
      <c r="H22" s="33">
        <f t="shared" si="2"/>
        <v>364</v>
      </c>
    </row>
    <row r="23" spans="2:8">
      <c r="B23" s="111" t="s">
        <v>37</v>
      </c>
      <c r="C23" s="111" t="s">
        <v>67</v>
      </c>
      <c r="D23" s="106">
        <v>88</v>
      </c>
      <c r="E23" s="106">
        <v>93</v>
      </c>
      <c r="F23" s="106">
        <v>99</v>
      </c>
      <c r="G23" s="106">
        <v>86</v>
      </c>
      <c r="H23" s="106">
        <f t="shared" si="2"/>
        <v>366</v>
      </c>
    </row>
    <row r="24" spans="2:8">
      <c r="B24" s="110" t="s">
        <v>37</v>
      </c>
      <c r="C24" s="110" t="s">
        <v>42</v>
      </c>
      <c r="D24" s="108">
        <v>99</v>
      </c>
      <c r="E24" s="108">
        <v>88</v>
      </c>
      <c r="F24" s="108">
        <v>92</v>
      </c>
      <c r="G24" s="108">
        <v>97</v>
      </c>
      <c r="H24" s="108">
        <f t="shared" si="2"/>
        <v>376</v>
      </c>
    </row>
    <row r="25" spans="2:8">
      <c r="B25" s="37" t="s">
        <v>60</v>
      </c>
      <c r="C25" s="37" t="s">
        <v>49</v>
      </c>
      <c r="D25" s="32">
        <v>98</v>
      </c>
      <c r="E25" s="36">
        <v>93</v>
      </c>
      <c r="F25" s="32">
        <v>105</v>
      </c>
      <c r="G25" s="32">
        <v>95</v>
      </c>
      <c r="H25" s="36">
        <f t="shared" si="2"/>
        <v>391</v>
      </c>
    </row>
    <row r="26" spans="2:8">
      <c r="B26" s="38" t="s">
        <v>44</v>
      </c>
      <c r="C26" s="38" t="s">
        <v>41</v>
      </c>
      <c r="D26" s="33">
        <v>99</v>
      </c>
      <c r="E26" s="33">
        <v>101</v>
      </c>
      <c r="F26" s="33">
        <v>96</v>
      </c>
      <c r="G26" s="33" t="s">
        <v>35</v>
      </c>
      <c r="H26" s="33">
        <f t="shared" si="1"/>
        <v>296</v>
      </c>
    </row>
    <row r="27" spans="2:8">
      <c r="B27" s="40" t="s">
        <v>37</v>
      </c>
      <c r="C27" s="40" t="s">
        <v>55</v>
      </c>
      <c r="D27" s="36">
        <v>110</v>
      </c>
      <c r="E27" s="36">
        <v>91</v>
      </c>
      <c r="F27" s="36">
        <v>123</v>
      </c>
      <c r="G27" s="36" t="s">
        <v>35</v>
      </c>
      <c r="H27" s="36">
        <f t="shared" si="1"/>
        <v>324</v>
      </c>
    </row>
    <row r="28" spans="2:8">
      <c r="B28" s="38" t="s">
        <v>60</v>
      </c>
      <c r="C28" s="38" t="s">
        <v>81</v>
      </c>
      <c r="D28" s="33">
        <v>131</v>
      </c>
      <c r="E28" s="33">
        <v>124</v>
      </c>
      <c r="F28" s="33" t="s">
        <v>35</v>
      </c>
      <c r="G28" s="33" t="s">
        <v>35</v>
      </c>
      <c r="H28" s="33">
        <f t="shared" si="1"/>
        <v>255</v>
      </c>
    </row>
    <row r="29" spans="2:8">
      <c r="B29" s="37" t="s">
        <v>37</v>
      </c>
      <c r="C29" s="37" t="s">
        <v>95</v>
      </c>
      <c r="D29" s="32" t="s">
        <v>35</v>
      </c>
      <c r="E29" s="32" t="s">
        <v>35</v>
      </c>
      <c r="F29" s="32">
        <v>79</v>
      </c>
      <c r="G29" s="32">
        <v>86</v>
      </c>
      <c r="H29" s="36">
        <f t="shared" si="1"/>
        <v>165</v>
      </c>
    </row>
    <row r="30" spans="2:8">
      <c r="B30" s="38" t="s">
        <v>44</v>
      </c>
      <c r="C30" s="38" t="s">
        <v>91</v>
      </c>
      <c r="D30" s="33" t="s">
        <v>35</v>
      </c>
      <c r="E30" s="33">
        <v>81</v>
      </c>
      <c r="F30" s="33" t="s">
        <v>35</v>
      </c>
      <c r="G30" s="33">
        <v>88</v>
      </c>
      <c r="H30" s="33">
        <f t="shared" si="1"/>
        <v>169</v>
      </c>
    </row>
    <row r="32" spans="2:8" ht="23.25">
      <c r="B32" s="122" t="s">
        <v>43</v>
      </c>
      <c r="C32" s="122"/>
      <c r="D32" s="122"/>
      <c r="E32" s="122"/>
      <c r="F32" s="122"/>
      <c r="G32" s="122"/>
      <c r="H32" s="122"/>
    </row>
    <row r="34" spans="2:16">
      <c r="B34" s="35" t="s">
        <v>63</v>
      </c>
      <c r="C34" s="35" t="s">
        <v>64</v>
      </c>
      <c r="D34" s="35" t="s">
        <v>10</v>
      </c>
      <c r="E34" s="35" t="s">
        <v>11</v>
      </c>
      <c r="F34" s="35" t="s">
        <v>58</v>
      </c>
      <c r="G34" s="35" t="s">
        <v>59</v>
      </c>
      <c r="H34" s="35" t="s">
        <v>33</v>
      </c>
    </row>
    <row r="35" spans="2:16">
      <c r="B35" s="40" t="s">
        <v>44</v>
      </c>
      <c r="C35" s="40" t="s">
        <v>45</v>
      </c>
      <c r="D35" s="36">
        <v>103</v>
      </c>
      <c r="E35" s="36">
        <v>99</v>
      </c>
      <c r="F35" s="36">
        <v>110</v>
      </c>
      <c r="G35" s="36">
        <v>96</v>
      </c>
      <c r="H35" s="36">
        <f>SUM(D35:G35)</f>
        <v>408</v>
      </c>
    </row>
    <row r="36" spans="2:16">
      <c r="B36" s="38" t="s">
        <v>44</v>
      </c>
      <c r="C36" s="38" t="s">
        <v>46</v>
      </c>
      <c r="D36" s="33">
        <v>119</v>
      </c>
      <c r="E36" s="33">
        <v>119</v>
      </c>
      <c r="F36" s="33">
        <v>131</v>
      </c>
      <c r="G36" s="33">
        <v>114</v>
      </c>
      <c r="H36" s="33">
        <v>483</v>
      </c>
    </row>
    <row r="37" spans="2:16">
      <c r="B37" s="40" t="s">
        <v>92</v>
      </c>
      <c r="C37" s="40" t="s">
        <v>93</v>
      </c>
      <c r="D37" s="36" t="s">
        <v>35</v>
      </c>
      <c r="E37" s="36">
        <v>91</v>
      </c>
      <c r="F37" s="36">
        <v>101</v>
      </c>
      <c r="G37" s="36">
        <v>98</v>
      </c>
      <c r="H37" s="36">
        <v>290</v>
      </c>
    </row>
    <row r="38" spans="2:16">
      <c r="B38" s="38" t="s">
        <v>60</v>
      </c>
      <c r="C38" s="38" t="s">
        <v>71</v>
      </c>
      <c r="D38" s="33">
        <v>110</v>
      </c>
      <c r="E38" s="33">
        <v>119</v>
      </c>
      <c r="F38" s="33">
        <v>115</v>
      </c>
      <c r="G38" s="33" t="s">
        <v>35</v>
      </c>
      <c r="H38" s="33">
        <v>344</v>
      </c>
      <c r="J38" s="87"/>
      <c r="K38" s="87"/>
      <c r="L38" s="87"/>
      <c r="M38" s="87"/>
      <c r="N38" s="87"/>
      <c r="O38" s="87"/>
      <c r="P38" s="87"/>
    </row>
    <row r="39" spans="2:16" s="87" customFormat="1">
      <c r="B39" s="85"/>
      <c r="C39" s="85"/>
      <c r="D39" s="86"/>
      <c r="E39" s="86"/>
      <c r="F39" s="86"/>
      <c r="G39" s="86"/>
      <c r="H39" s="86"/>
      <c r="J39"/>
      <c r="K39"/>
      <c r="L39"/>
      <c r="M39"/>
      <c r="N39"/>
      <c r="O39"/>
      <c r="P39"/>
    </row>
    <row r="40" spans="2:16" ht="23.25">
      <c r="B40" s="122" t="s">
        <v>47</v>
      </c>
      <c r="C40" s="122"/>
      <c r="D40" s="122"/>
      <c r="E40" s="122"/>
      <c r="F40" s="122"/>
      <c r="G40" s="122"/>
      <c r="H40" s="122"/>
    </row>
    <row r="42" spans="2:16">
      <c r="B42" s="35" t="s">
        <v>63</v>
      </c>
      <c r="C42" s="35" t="s">
        <v>64</v>
      </c>
      <c r="D42" s="35" t="s">
        <v>10</v>
      </c>
      <c r="E42" s="35" t="s">
        <v>11</v>
      </c>
      <c r="F42" s="35" t="s">
        <v>58</v>
      </c>
      <c r="G42" s="35" t="s">
        <v>59</v>
      </c>
      <c r="H42" s="35" t="s">
        <v>33</v>
      </c>
    </row>
    <row r="43" spans="2:16">
      <c r="B43" s="40" t="s">
        <v>37</v>
      </c>
      <c r="C43" s="40" t="s">
        <v>51</v>
      </c>
      <c r="D43" s="36">
        <v>98</v>
      </c>
      <c r="E43" s="36">
        <v>98</v>
      </c>
      <c r="F43" s="36">
        <v>108</v>
      </c>
      <c r="G43" s="36">
        <v>110</v>
      </c>
      <c r="H43" s="36">
        <f>SUM(D43:G43)</f>
        <v>414</v>
      </c>
    </row>
    <row r="44" spans="2:16">
      <c r="B44" s="38" t="s">
        <v>37</v>
      </c>
      <c r="C44" s="38" t="s">
        <v>70</v>
      </c>
      <c r="D44" s="33">
        <v>110</v>
      </c>
      <c r="E44" s="33">
        <v>108</v>
      </c>
      <c r="F44" s="33">
        <v>105</v>
      </c>
      <c r="G44" s="33">
        <v>112</v>
      </c>
      <c r="H44" s="33">
        <f>SUM(D44:G44)</f>
        <v>435</v>
      </c>
    </row>
    <row r="45" spans="2:16">
      <c r="B45" s="40" t="s">
        <v>44</v>
      </c>
      <c r="C45" s="40" t="s">
        <v>52</v>
      </c>
      <c r="D45" s="36">
        <v>126</v>
      </c>
      <c r="E45" s="36">
        <v>115</v>
      </c>
      <c r="F45" s="36">
        <v>109</v>
      </c>
      <c r="G45" s="36">
        <v>115</v>
      </c>
      <c r="H45" s="36">
        <f t="shared" ref="H45:H47" si="3">SUM(D45:G45)</f>
        <v>465</v>
      </c>
    </row>
    <row r="46" spans="2:16">
      <c r="B46" s="38" t="s">
        <v>44</v>
      </c>
      <c r="C46" s="38" t="s">
        <v>68</v>
      </c>
      <c r="D46" s="33">
        <v>126</v>
      </c>
      <c r="E46" s="33" t="s">
        <v>35</v>
      </c>
      <c r="F46" s="33">
        <v>132</v>
      </c>
      <c r="G46" s="33">
        <v>130</v>
      </c>
      <c r="H46" s="33">
        <f t="shared" si="3"/>
        <v>388</v>
      </c>
    </row>
    <row r="47" spans="2:16">
      <c r="B47" s="40" t="s">
        <v>37</v>
      </c>
      <c r="C47" s="40" t="s">
        <v>97</v>
      </c>
      <c r="D47" s="36" t="s">
        <v>35</v>
      </c>
      <c r="E47" s="36" t="s">
        <v>35</v>
      </c>
      <c r="F47" s="36">
        <v>106</v>
      </c>
      <c r="G47" s="36" t="s">
        <v>35</v>
      </c>
      <c r="H47" s="36">
        <f t="shared" si="3"/>
        <v>106</v>
      </c>
    </row>
  </sheetData>
  <sortState ref="B18:H25">
    <sortCondition ref="H18:H25"/>
  </sortState>
  <mergeCells count="6">
    <mergeCell ref="B14:H14"/>
    <mergeCell ref="B32:H32"/>
    <mergeCell ref="B40:H40"/>
    <mergeCell ref="B1:H1"/>
    <mergeCell ref="B2:H2"/>
    <mergeCell ref="B5:H5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1. kolo</vt:lpstr>
      <vt:lpstr>4. kolo</vt:lpstr>
      <vt:lpstr>2. kolo</vt:lpstr>
      <vt:lpstr>3. kolo</vt:lpstr>
      <vt:lpstr>4.kolo</vt:lpstr>
      <vt:lpstr>Ekipno</vt:lpstr>
      <vt:lpstr>Pojedinačno</vt:lpstr>
      <vt:lpstr>'1. kolo'!Print_Area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Stjepan</dc:creator>
  <cp:lastModifiedBy>Davor</cp:lastModifiedBy>
  <dcterms:created xsi:type="dcterms:W3CDTF">2013-10-09T16:44:25Z</dcterms:created>
  <dcterms:modified xsi:type="dcterms:W3CDTF">2015-10-12T12:25:54Z</dcterms:modified>
</cp:coreProperties>
</file>