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1"/>
  </bookViews>
  <sheets>
    <sheet name="BRUTO 5. kolo" sheetId="1" r:id="rId1"/>
    <sheet name="NETO 5. kolo" sheetId="6" r:id="rId2"/>
    <sheet name="UKUPNO EKIPE 5. kolo" sheetId="7" r:id="rId3"/>
    <sheet name="Sastavi ekipa" sheetId="8" r:id="rId4"/>
  </sheets>
  <definedNames/>
  <calcPr calcId="144525"/>
</workbook>
</file>

<file path=xl/sharedStrings.xml><?xml version="1.0" encoding="utf-8"?>
<sst xmlns="http://schemas.openxmlformats.org/spreadsheetml/2006/main" count="862" uniqueCount="170">
  <si>
    <t>Bonazza Franco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</si>
  <si>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</si>
  <si>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</si>
  <si>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</si>
  <si>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</si>
  <si>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</si>
  <si>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</si>
  <si>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</si>
  <si>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</si>
  <si>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</si>
  <si>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</si>
  <si>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</si>
  <si>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</si>
  <si>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</si>
  <si>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</si>
  <si>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</si>
  <si>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</si>
  <si>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</si>
  <si>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</si>
  <si>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</si>
  <si>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</si>
  <si>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</si>
  <si>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Mihajlović Vilson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</si>
  <si>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</si>
  <si>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</si>
  <si>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</si>
  <si>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</si>
  <si>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</si>
  <si>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</si>
  <si>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</si>
  <si>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</si>
  <si>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</si>
  <si>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</si>
  <si>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</si>
  <si>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</si>
  <si>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</si>
  <si>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</si>
  <si>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</si>
  <si>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</si>
  <si>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</si>
  <si>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</si>
  <si>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</si>
  <si>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</si>
  <si>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</si>
  <si>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</si>
  <si>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</si>
  <si>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Šprajc Davor</t>
  </si>
  <si>
    <t>Koller Mladenka</t>
  </si>
  <si>
    <t>UKUPNO NETO A</t>
  </si>
  <si>
    <t>TABLICE NETO REZULTATA</t>
  </si>
  <si>
    <t>UKUPNO NETO C</t>
  </si>
  <si>
    <t>UKUPNO BRUTO</t>
  </si>
  <si>
    <t>TABLICA BRUTO REZULTATA</t>
  </si>
  <si>
    <t>Huber Damir</t>
  </si>
  <si>
    <t>V KOLO</t>
  </si>
  <si>
    <t>Fore</t>
  </si>
  <si>
    <t>Čirič Matijaž</t>
  </si>
  <si>
    <t>Zajc Primož</t>
  </si>
  <si>
    <t>Župevec Bojan</t>
  </si>
  <si>
    <t>ROVINJ 1</t>
  </si>
  <si>
    <t>FORE</t>
  </si>
  <si>
    <t>ROVINJ 2</t>
  </si>
  <si>
    <t>SUMO FIGHTERS</t>
  </si>
  <si>
    <t>BUZET</t>
  </si>
  <si>
    <t>Simičić Davor</t>
  </si>
  <si>
    <t>Zorić Mladen</t>
  </si>
  <si>
    <t>Savudrija 2</t>
  </si>
  <si>
    <t>Perkov Petar</t>
  </si>
  <si>
    <t>Dvoršek Boris</t>
  </si>
  <si>
    <t>Perković Matko</t>
  </si>
  <si>
    <t>Cerar Miha</t>
  </si>
  <si>
    <t>Pula 2</t>
  </si>
  <si>
    <t>PULA 2</t>
  </si>
  <si>
    <t>SAVUDRIJA 2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</si>
  <si>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</si>
  <si>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</si>
  <si>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</si>
  <si>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</si>
  <si>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</si>
  <si>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</si>
  <si>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</si>
  <si>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</si>
  <si>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</si>
  <si>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</si>
  <si>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</si>
  <si>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Rabar Zoran</t>
  </si>
  <si>
    <t>Zajc Miha</t>
  </si>
  <si>
    <t>Gucunski Željko</t>
  </si>
  <si>
    <t>Sadnikar Rok</t>
  </si>
  <si>
    <t>Pelizzer Nereo</t>
  </si>
  <si>
    <t>Dugandžić Stjepan</t>
  </si>
  <si>
    <t>Akulinuskin Sergej</t>
  </si>
  <si>
    <t>Adriatic</t>
  </si>
  <si>
    <t>Bjelčević Dobrivoj</t>
  </si>
  <si>
    <t>c</t>
  </si>
  <si>
    <t>Brnić Adam</t>
  </si>
  <si>
    <t>Pula 1</t>
  </si>
  <si>
    <t>Savudrija 1</t>
  </si>
  <si>
    <t>Grce 1</t>
  </si>
  <si>
    <t>Feitl Želimir</t>
  </si>
  <si>
    <t>Zagreb</t>
  </si>
  <si>
    <t>Grašić Mitja</t>
  </si>
  <si>
    <t>ALCU</t>
  </si>
  <si>
    <t>Horvat Lovro</t>
  </si>
  <si>
    <t>Janko Toni</t>
  </si>
  <si>
    <t>VK</t>
  </si>
  <si>
    <t>Jurenec Marijan</t>
  </si>
  <si>
    <t>Grce 2</t>
  </si>
  <si>
    <t>Kabbaj Fuad</t>
  </si>
  <si>
    <t>Keber Mitja</t>
  </si>
  <si>
    <t>Camper</t>
  </si>
  <si>
    <t>Parentium 2</t>
  </si>
  <si>
    <t>Klinec Boštjan</t>
  </si>
  <si>
    <t>Ljubić Jože</t>
  </si>
  <si>
    <t>Marolt Jani</t>
  </si>
  <si>
    <t>Diners</t>
  </si>
  <si>
    <t>Munjaković Elvis</t>
  </si>
  <si>
    <t>Muškić Gordan</t>
  </si>
  <si>
    <t>Orehek Iztok</t>
  </si>
  <si>
    <t>PULAŠ3</t>
  </si>
  <si>
    <t>Perovič Darja</t>
  </si>
  <si>
    <t>Adrija</t>
  </si>
  <si>
    <t>Perovič Tomaž</t>
  </si>
  <si>
    <t>Peterka Bojan</t>
  </si>
  <si>
    <t>Pirš Rudi</t>
  </si>
  <si>
    <t>Polčić Boris</t>
  </si>
  <si>
    <t>Radin Vjekoslav</t>
  </si>
  <si>
    <t>Parentium 1</t>
  </si>
  <si>
    <t>Rajković Nikola</t>
  </si>
  <si>
    <t>Štrumbelj Janez</t>
  </si>
  <si>
    <t>Younes Kama</t>
  </si>
  <si>
    <t>Zalokar Matic</t>
  </si>
  <si>
    <t>Zalokar Samo</t>
  </si>
  <si>
    <t>Zupan Stane</t>
  </si>
  <si>
    <t>Holjavić Danko</t>
  </si>
  <si>
    <t>Ljubič Jože</t>
  </si>
  <si>
    <t>Pulaš 3</t>
  </si>
  <si>
    <t>Bercam Gianfranco</t>
  </si>
  <si>
    <t>Lesnik Dominika</t>
  </si>
  <si>
    <t>PULA 1</t>
  </si>
  <si>
    <t>SAVUDRIJA 1</t>
  </si>
  <si>
    <t>PARENTIUM 1</t>
  </si>
  <si>
    <t>ADRIATIC</t>
  </si>
  <si>
    <t>ADRIJA</t>
  </si>
  <si>
    <t>CAMPER</t>
  </si>
  <si>
    <t>GRCE 1</t>
  </si>
  <si>
    <t>GRCE 2</t>
  </si>
  <si>
    <t>PARENTIUM 2</t>
  </si>
  <si>
    <t>ZAGREB</t>
  </si>
  <si>
    <t>Aichernig Alois</t>
  </si>
  <si>
    <t>Berlec Marijan</t>
  </si>
  <si>
    <t>Hoellige Lukas Philipp</t>
  </si>
  <si>
    <t>Kaplja Franc</t>
  </si>
  <si>
    <t>Pavlič Tomo</t>
  </si>
  <si>
    <t>Polšak Darko</t>
  </si>
  <si>
    <t>Židanek Milan</t>
  </si>
  <si>
    <t>Mikac Vladimir</t>
  </si>
  <si>
    <t>Avkadyeva Gulfiya</t>
  </si>
  <si>
    <t>Curić Branko</t>
  </si>
  <si>
    <t>Fiorido Sandro</t>
  </si>
  <si>
    <t>Marič Dejan</t>
  </si>
  <si>
    <t>Part Beti</t>
  </si>
  <si>
    <t>Rogić Mirko</t>
  </si>
  <si>
    <t>Dentalpoint</t>
  </si>
  <si>
    <t>Trucel Marina</t>
  </si>
  <si>
    <t>Waldovsky Thomas</t>
  </si>
  <si>
    <t>Lužnik Vlado</t>
  </si>
  <si>
    <t>Ninković Ivan</t>
  </si>
  <si>
    <t>Pirš Rudolf</t>
  </si>
  <si>
    <t>Tenčić Zvjezdan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</si>
</sst>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1" fontId="0" fillId="0" borderId="2" xfId="0" applyNumberFormat="1" applyFill="1" applyBorder="1"/>
    <xf numFmtId="0" fontId="7" fillId="0" borderId="1" xfId="0" applyFont="1" applyFill="1" applyBorder="1"/>
    <xf numFmtId="0" fontId="7" fillId="0" borderId="2" xfId="0" applyFont="1" applyFill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9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49" fontId="0" fillId="2" borderId="3" xfId="0" applyNumberFormat="1" applyFill="1" applyBorder="1"/>
    <xf numFmtId="1" fontId="0" fillId="2" borderId="3" xfId="0" applyNumberFormat="1" applyFill="1" applyBorder="1"/>
    <xf numFmtId="0" fontId="0" fillId="2" borderId="2" xfId="0" applyFill="1" applyBorder="1"/>
    <xf numFmtId="49" fontId="0" fillId="2" borderId="7" xfId="0" applyNumberForma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9" xfId="0" applyFill="1" applyBorder="1"/>
    <xf numFmtId="1" fontId="0" fillId="2" borderId="9" xfId="0" applyNumberFormat="1" applyFill="1" applyBorder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2" borderId="7" xfId="0" applyNumberFormat="1" applyFont="1" applyFill="1" applyBorder="1" applyAlignment="1">
      <alignment shrinkToFit="1"/>
    </xf>
    <xf numFmtId="1" fontId="3" fillId="2" borderId="3" xfId="0" applyNumberFormat="1" applyFont="1" applyFill="1" applyBorder="1" applyAlignment="1">
      <alignment shrinkToFit="1"/>
    </xf>
    <xf numFmtId="164" fontId="0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1" fontId="0" fillId="2" borderId="2" xfId="0" applyNumberFormat="1" applyFill="1" applyBorder="1"/>
    <xf numFmtId="0" fontId="0" fillId="2" borderId="1" xfId="0" applyFill="1" applyBorder="1"/>
    <xf numFmtId="1" fontId="0" fillId="0" borderId="1" xfId="0" applyNumberFormat="1" applyFill="1" applyBorder="1"/>
    <xf numFmtId="1" fontId="0" fillId="3" borderId="1" xfId="0" applyNumberFormat="1" applyFill="1" applyBorder="1"/>
    <xf numFmtId="0" fontId="0" fillId="2" borderId="2" xfId="0" applyNumberFormat="1" applyFill="1" applyBorder="1"/>
    <xf numFmtId="0" fontId="7" fillId="0" borderId="0" xfId="0" applyFont="1" applyFill="1" applyBorder="1"/>
    <xf numFmtId="0" fontId="9" fillId="0" borderId="1" xfId="0" applyFont="1" applyFill="1" applyBorder="1"/>
    <xf numFmtId="164" fontId="0" fillId="0" borderId="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6" xfId="0" applyBorder="1" applyAlignment="1">
      <alignment wrapText="1"/>
    </xf>
    <xf numFmtId="164" fontId="3" fillId="0" borderId="7" xfId="0" applyNumberFormat="1" applyFont="1" applyBorder="1" applyAlignment="1">
      <alignment wrapText="1"/>
    </xf>
    <xf numFmtId="164" fontId="0" fillId="0" borderId="7" xfId="0" applyNumberFormat="1" applyFont="1" applyBorder="1" applyAlignment="1">
      <alignment horizontal="center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2" borderId="7" xfId="0" applyFill="1" applyBorder="1" applyAlignment="1">
      <alignment wrapText="1"/>
    </xf>
    <xf numFmtId="49" fontId="0" fillId="2" borderId="7" xfId="0" applyNumberFormat="1" applyFill="1" applyBorder="1" applyAlignment="1">
      <alignment wrapText="1"/>
    </xf>
    <xf numFmtId="1" fontId="0" fillId="2" borderId="7" xfId="0" applyNumberFormat="1" applyFill="1" applyBorder="1" applyAlignment="1">
      <alignment wrapText="1"/>
    </xf>
    <xf numFmtId="1" fontId="3" fillId="2" borderId="7" xfId="0" applyNumberFormat="1" applyFont="1" applyFill="1" applyBorder="1" applyAlignment="1">
      <alignment wrapText="1"/>
    </xf>
    <xf numFmtId="1" fontId="0" fillId="0" borderId="7" xfId="0" applyNumberFormat="1" applyFill="1" applyBorder="1" applyAlignment="1">
      <alignment wrapText="1"/>
    </xf>
    <xf numFmtId="1" fontId="0" fillId="3" borderId="8" xfId="0" applyNumberFormat="1" applyFill="1" applyBorder="1" applyAlignment="1">
      <alignment wrapText="1"/>
    </xf>
    <xf numFmtId="1" fontId="5" fillId="2" borderId="10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5"/>
  <sheetViews>
    <sheetView workbookViewId="0" topLeftCell="A112">
      <selection activeCell="F45" sqref="F45"/>
    </sheetView>
  </sheetViews>
  <sheetFormatPr defaultColWidth="9.140625" defaultRowHeight="15"/>
  <cols>
    <col min="1" max="1" width="3.7109375" style="0" customWidth="1"/>
    <col min="2" max="2" width="19.7109375" style="0" customWidth="1"/>
    <col min="3" max="4" width="4.7109375" style="26" customWidth="1"/>
    <col min="5" max="5" width="4.57421875" style="27" customWidth="1"/>
    <col min="6" max="6" width="6.8515625" style="83" customWidth="1"/>
    <col min="7" max="7" width="18.00390625" style="0" customWidth="1"/>
    <col min="8" max="9" width="6.140625" style="65" customWidth="1"/>
    <col min="10" max="10" width="6.140625" style="66" customWidth="1"/>
    <col min="11" max="12" width="6.28125" style="66" customWidth="1"/>
    <col min="13" max="14" width="6.7109375" style="66" customWidth="1"/>
    <col min="15" max="18" width="5.8515625" style="66" customWidth="1"/>
    <col min="19" max="19" width="6.421875" style="66" customWidth="1"/>
    <col min="20" max="20" width="8.28125" style="66" customWidth="1"/>
    <col min="21" max="21" width="6.8515625" style="9" customWidth="1"/>
    <col min="22" max="22" width="9.140625" style="9" customWidth="1"/>
  </cols>
  <sheetData>
    <row r="1" ht="15.6" customHeight="1"/>
    <row r="2" ht="18">
      <c r="B2" s="3" t="s">
        <v>52</v>
      </c>
    </row>
    <row r="3" ht="18.6" thickBot="1">
      <c r="B3" s="3"/>
    </row>
    <row r="4" spans="2:19" ht="21.6" thickBot="1">
      <c r="B4" s="6" t="s">
        <v>51</v>
      </c>
      <c r="H4" s="115" t="s">
        <v>29</v>
      </c>
      <c r="I4" s="116"/>
      <c r="J4" s="113" t="s">
        <v>33</v>
      </c>
      <c r="K4" s="114"/>
      <c r="L4" s="113" t="s">
        <v>34</v>
      </c>
      <c r="M4" s="114"/>
      <c r="N4" s="113" t="s">
        <v>35</v>
      </c>
      <c r="O4" s="114"/>
      <c r="P4" s="113" t="s">
        <v>54</v>
      </c>
      <c r="Q4" s="114"/>
      <c r="R4" s="113" t="s">
        <v>36</v>
      </c>
      <c r="S4" s="114"/>
    </row>
    <row r="5" spans="2:22" ht="15" thickBot="1">
      <c r="B5" s="102" t="s">
        <v>12</v>
      </c>
      <c r="C5" s="103" t="s">
        <v>11</v>
      </c>
      <c r="D5" s="103"/>
      <c r="E5" s="104" t="s">
        <v>18</v>
      </c>
      <c r="F5" s="105" t="s">
        <v>24</v>
      </c>
      <c r="G5" s="106" t="s">
        <v>13</v>
      </c>
      <c r="H5" s="107" t="s">
        <v>30</v>
      </c>
      <c r="I5" s="108" t="s">
        <v>31</v>
      </c>
      <c r="J5" s="109" t="s">
        <v>30</v>
      </c>
      <c r="K5" s="109" t="s">
        <v>31</v>
      </c>
      <c r="L5" s="109" t="s">
        <v>30</v>
      </c>
      <c r="M5" s="109" t="s">
        <v>31</v>
      </c>
      <c r="N5" s="109" t="s">
        <v>30</v>
      </c>
      <c r="O5" s="109" t="s">
        <v>31</v>
      </c>
      <c r="P5" s="109" t="s">
        <v>30</v>
      </c>
      <c r="Q5" s="109" t="s">
        <v>31</v>
      </c>
      <c r="R5" s="109" t="s">
        <v>30</v>
      </c>
      <c r="S5" s="109" t="s">
        <v>31</v>
      </c>
      <c r="T5" s="110" t="s">
        <v>43</v>
      </c>
      <c r="U5" s="111" t="s">
        <v>19</v>
      </c>
      <c r="V5" s="112" t="s">
        <v>14</v>
      </c>
    </row>
    <row r="6" spans="1:22" s="100" customFormat="1" ht="15">
      <c r="A6" s="101">
        <v>1</v>
      </c>
      <c r="B6" s="2" t="s">
        <v>95</v>
      </c>
      <c r="C6" s="29">
        <v>-1.8</v>
      </c>
      <c r="D6" s="29">
        <v>-1.7</v>
      </c>
      <c r="E6" s="30" t="s">
        <v>15</v>
      </c>
      <c r="F6" s="84" t="s">
        <v>27</v>
      </c>
      <c r="G6" s="2" t="s">
        <v>96</v>
      </c>
      <c r="H6" s="69">
        <v>33</v>
      </c>
      <c r="I6" s="69">
        <v>29</v>
      </c>
      <c r="J6" s="69">
        <v>33</v>
      </c>
      <c r="K6" s="69">
        <v>31</v>
      </c>
      <c r="L6" s="69">
        <v>15</v>
      </c>
      <c r="M6" s="69">
        <v>14</v>
      </c>
      <c r="N6" s="69">
        <v>29</v>
      </c>
      <c r="O6" s="69">
        <v>31</v>
      </c>
      <c r="P6" s="69">
        <v>36</v>
      </c>
      <c r="Q6" s="69">
        <v>34</v>
      </c>
      <c r="R6" s="69">
        <v>0</v>
      </c>
      <c r="S6" s="69">
        <v>0</v>
      </c>
      <c r="T6" s="69">
        <f aca="true" t="shared" si="0" ref="T6:T37">H6+J6+L6+N6+P6+R6</f>
        <v>146</v>
      </c>
      <c r="U6" s="22">
        <f aca="true" t="shared" si="1" ref="U6:U37">MIN(H6,J6,L6,N6,P6)</f>
        <v>15</v>
      </c>
      <c r="V6" s="11">
        <f aca="true" t="shared" si="2" ref="V6:V37">T6-U6</f>
        <v>131</v>
      </c>
    </row>
    <row r="7" spans="1:22" ht="15">
      <c r="A7" s="1">
        <v>2</v>
      </c>
      <c r="B7" s="4" t="s">
        <v>23</v>
      </c>
      <c r="C7" s="7">
        <v>3.6</v>
      </c>
      <c r="D7" s="7">
        <v>3.6</v>
      </c>
      <c r="E7" s="31" t="s">
        <v>15</v>
      </c>
      <c r="F7" s="85" t="s">
        <v>27</v>
      </c>
      <c r="G7" s="4" t="s">
        <v>127</v>
      </c>
      <c r="H7" s="90">
        <v>34</v>
      </c>
      <c r="I7" s="90">
        <v>36</v>
      </c>
      <c r="J7" s="90">
        <v>24</v>
      </c>
      <c r="K7" s="90">
        <v>27</v>
      </c>
      <c r="L7" s="90">
        <v>14</v>
      </c>
      <c r="M7" s="90">
        <v>18</v>
      </c>
      <c r="N7" s="90">
        <v>22</v>
      </c>
      <c r="O7" s="90">
        <v>26</v>
      </c>
      <c r="P7" s="90">
        <v>28</v>
      </c>
      <c r="Q7" s="90">
        <v>32</v>
      </c>
      <c r="R7" s="90">
        <v>0</v>
      </c>
      <c r="S7" s="90">
        <v>0</v>
      </c>
      <c r="T7" s="90">
        <f t="shared" si="0"/>
        <v>122</v>
      </c>
      <c r="U7" s="91">
        <f t="shared" si="1"/>
        <v>14</v>
      </c>
      <c r="V7" s="92">
        <f t="shared" si="2"/>
        <v>108</v>
      </c>
    </row>
    <row r="8" spans="1:22" ht="14.45">
      <c r="A8" s="101">
        <v>3</v>
      </c>
      <c r="B8" s="2" t="s">
        <v>103</v>
      </c>
      <c r="C8" s="29">
        <v>4.3</v>
      </c>
      <c r="D8" s="29">
        <v>4.4</v>
      </c>
      <c r="E8" s="62" t="s">
        <v>15</v>
      </c>
      <c r="F8" s="86" t="s">
        <v>26</v>
      </c>
      <c r="G8" s="2" t="s">
        <v>100</v>
      </c>
      <c r="H8" s="69">
        <v>26</v>
      </c>
      <c r="I8" s="69">
        <v>29</v>
      </c>
      <c r="J8" s="69">
        <v>30</v>
      </c>
      <c r="K8" s="69">
        <v>34</v>
      </c>
      <c r="L8" s="69">
        <v>15</v>
      </c>
      <c r="M8" s="69">
        <v>19</v>
      </c>
      <c r="N8" s="69">
        <v>21</v>
      </c>
      <c r="O8" s="69">
        <v>24</v>
      </c>
      <c r="P8" s="69">
        <v>29</v>
      </c>
      <c r="Q8" s="69">
        <v>34</v>
      </c>
      <c r="R8" s="69">
        <v>0</v>
      </c>
      <c r="S8" s="69">
        <v>0</v>
      </c>
      <c r="T8" s="69">
        <f t="shared" si="0"/>
        <v>121</v>
      </c>
      <c r="U8" s="91">
        <f t="shared" si="1"/>
        <v>15</v>
      </c>
      <c r="V8" s="11">
        <f t="shared" si="2"/>
        <v>106</v>
      </c>
    </row>
    <row r="9" spans="1:22" ht="14.45">
      <c r="A9" s="1">
        <v>4</v>
      </c>
      <c r="B9" s="2" t="s">
        <v>130</v>
      </c>
      <c r="C9" s="29">
        <v>6.2</v>
      </c>
      <c r="D9" s="29">
        <v>6.2</v>
      </c>
      <c r="E9" s="30" t="s">
        <v>15</v>
      </c>
      <c r="F9" s="84" t="s">
        <v>26</v>
      </c>
      <c r="G9" s="2" t="s">
        <v>96</v>
      </c>
      <c r="H9" s="69">
        <v>31</v>
      </c>
      <c r="I9" s="69">
        <v>36</v>
      </c>
      <c r="J9" s="69">
        <v>26</v>
      </c>
      <c r="K9" s="69">
        <v>31</v>
      </c>
      <c r="L9" s="69">
        <v>16</v>
      </c>
      <c r="M9" s="69">
        <v>21</v>
      </c>
      <c r="N9" s="69">
        <v>19</v>
      </c>
      <c r="O9" s="69">
        <v>25</v>
      </c>
      <c r="P9" s="69">
        <v>0</v>
      </c>
      <c r="Q9" s="69">
        <v>0</v>
      </c>
      <c r="R9" s="69">
        <v>0</v>
      </c>
      <c r="S9" s="69">
        <v>0</v>
      </c>
      <c r="T9" s="69">
        <f t="shared" si="0"/>
        <v>92</v>
      </c>
      <c r="U9" s="91">
        <f t="shared" si="1"/>
        <v>0</v>
      </c>
      <c r="V9" s="11">
        <f t="shared" si="2"/>
        <v>92</v>
      </c>
    </row>
    <row r="10" spans="1:22" ht="13.9" customHeight="1">
      <c r="A10" s="101">
        <v>5</v>
      </c>
      <c r="B10" s="24" t="s">
        <v>101</v>
      </c>
      <c r="C10" s="29">
        <v>15.3</v>
      </c>
      <c r="D10" s="29">
        <v>13.2</v>
      </c>
      <c r="E10" s="30" t="s">
        <v>17</v>
      </c>
      <c r="F10" s="84" t="s">
        <v>27</v>
      </c>
      <c r="G10" s="2" t="s">
        <v>102</v>
      </c>
      <c r="H10" s="69">
        <v>28</v>
      </c>
      <c r="I10" s="69">
        <v>43</v>
      </c>
      <c r="J10" s="69">
        <v>22</v>
      </c>
      <c r="K10" s="69">
        <v>35</v>
      </c>
      <c r="L10" s="69">
        <v>8</v>
      </c>
      <c r="M10" s="69">
        <v>15</v>
      </c>
      <c r="N10" s="69">
        <v>13</v>
      </c>
      <c r="O10" s="69">
        <v>23</v>
      </c>
      <c r="P10" s="69">
        <v>23</v>
      </c>
      <c r="Q10" s="69">
        <v>38</v>
      </c>
      <c r="R10" s="69">
        <v>0</v>
      </c>
      <c r="S10" s="69">
        <v>0</v>
      </c>
      <c r="T10" s="69">
        <f t="shared" si="0"/>
        <v>94</v>
      </c>
      <c r="U10" s="91">
        <f t="shared" si="1"/>
        <v>8</v>
      </c>
      <c r="V10" s="11">
        <f t="shared" si="2"/>
        <v>86</v>
      </c>
    </row>
    <row r="11" spans="1:22" ht="13.9" customHeight="1">
      <c r="A11" s="1">
        <v>6</v>
      </c>
      <c r="B11" s="24" t="s">
        <v>56</v>
      </c>
      <c r="C11" s="29">
        <v>9.2</v>
      </c>
      <c r="D11" s="29">
        <v>9.3</v>
      </c>
      <c r="E11" s="30" t="s">
        <v>15</v>
      </c>
      <c r="F11" s="84" t="s">
        <v>27</v>
      </c>
      <c r="G11" s="14" t="s">
        <v>55</v>
      </c>
      <c r="H11" s="69">
        <v>23</v>
      </c>
      <c r="I11" s="69">
        <v>31</v>
      </c>
      <c r="J11" s="69">
        <v>15</v>
      </c>
      <c r="K11" s="69">
        <v>21</v>
      </c>
      <c r="L11" s="69">
        <v>17</v>
      </c>
      <c r="M11" s="69">
        <v>24</v>
      </c>
      <c r="N11" s="69">
        <v>0</v>
      </c>
      <c r="O11" s="69">
        <v>0</v>
      </c>
      <c r="P11" s="69">
        <v>24</v>
      </c>
      <c r="Q11" s="69">
        <v>35</v>
      </c>
      <c r="R11" s="69">
        <v>0</v>
      </c>
      <c r="S11" s="69">
        <v>0</v>
      </c>
      <c r="T11" s="69">
        <f t="shared" si="0"/>
        <v>79</v>
      </c>
      <c r="U11" s="91">
        <f t="shared" si="1"/>
        <v>0</v>
      </c>
      <c r="V11" s="11">
        <f t="shared" si="2"/>
        <v>79</v>
      </c>
    </row>
    <row r="12" spans="1:22" ht="13.9" customHeight="1">
      <c r="A12" s="101">
        <v>7</v>
      </c>
      <c r="B12" s="24" t="s">
        <v>58</v>
      </c>
      <c r="C12" s="29">
        <v>8.6</v>
      </c>
      <c r="D12" s="29">
        <v>8.7</v>
      </c>
      <c r="E12" s="30" t="s">
        <v>15</v>
      </c>
      <c r="F12" s="84" t="s">
        <v>27</v>
      </c>
      <c r="G12" s="2" t="s">
        <v>55</v>
      </c>
      <c r="H12" s="69">
        <v>26</v>
      </c>
      <c r="I12" s="69">
        <v>33</v>
      </c>
      <c r="J12" s="69">
        <v>18</v>
      </c>
      <c r="K12" s="69">
        <v>26</v>
      </c>
      <c r="L12" s="69">
        <v>0</v>
      </c>
      <c r="M12" s="69">
        <v>0</v>
      </c>
      <c r="N12" s="69">
        <v>14</v>
      </c>
      <c r="O12" s="69">
        <v>21</v>
      </c>
      <c r="P12" s="69">
        <v>21</v>
      </c>
      <c r="Q12" s="69">
        <v>29</v>
      </c>
      <c r="R12" s="69">
        <v>0</v>
      </c>
      <c r="S12" s="69">
        <v>0</v>
      </c>
      <c r="T12" s="69">
        <f t="shared" si="0"/>
        <v>79</v>
      </c>
      <c r="U12" s="91">
        <f t="shared" si="1"/>
        <v>0</v>
      </c>
      <c r="V12" s="11">
        <f t="shared" si="2"/>
        <v>79</v>
      </c>
    </row>
    <row r="13" spans="1:22" ht="14.45">
      <c r="A13" s="1">
        <v>8</v>
      </c>
      <c r="B13" s="1" t="s">
        <v>86</v>
      </c>
      <c r="C13" s="7">
        <v>10.8</v>
      </c>
      <c r="D13" s="7">
        <v>10.4</v>
      </c>
      <c r="E13" s="58" t="s">
        <v>15</v>
      </c>
      <c r="F13" s="85" t="s">
        <v>27</v>
      </c>
      <c r="G13" s="1" t="s">
        <v>55</v>
      </c>
      <c r="H13" s="69">
        <v>28</v>
      </c>
      <c r="I13" s="69">
        <v>38</v>
      </c>
      <c r="J13" s="69">
        <v>21</v>
      </c>
      <c r="K13" s="69">
        <v>32</v>
      </c>
      <c r="L13" s="69">
        <v>12</v>
      </c>
      <c r="M13" s="69">
        <v>23</v>
      </c>
      <c r="N13" s="69">
        <v>18</v>
      </c>
      <c r="O13" s="69">
        <v>26</v>
      </c>
      <c r="P13" s="69">
        <v>0</v>
      </c>
      <c r="Q13" s="69">
        <v>0</v>
      </c>
      <c r="R13" s="69">
        <v>0</v>
      </c>
      <c r="S13" s="69">
        <v>0</v>
      </c>
      <c r="T13" s="69">
        <f t="shared" si="0"/>
        <v>79</v>
      </c>
      <c r="U13" s="91">
        <f t="shared" si="1"/>
        <v>0</v>
      </c>
      <c r="V13" s="11">
        <f t="shared" si="2"/>
        <v>79</v>
      </c>
    </row>
    <row r="14" spans="1:22" ht="14.45">
      <c r="A14" s="101">
        <v>9</v>
      </c>
      <c r="B14" s="2" t="s">
        <v>82</v>
      </c>
      <c r="C14" s="29">
        <v>11.4</v>
      </c>
      <c r="D14" s="29">
        <v>10.6</v>
      </c>
      <c r="E14" s="59" t="s">
        <v>15</v>
      </c>
      <c r="F14" s="84" t="s">
        <v>25</v>
      </c>
      <c r="G14" s="2" t="s">
        <v>76</v>
      </c>
      <c r="H14" s="69">
        <v>29</v>
      </c>
      <c r="I14" s="69">
        <v>40</v>
      </c>
      <c r="J14" s="69">
        <v>20</v>
      </c>
      <c r="K14" s="69">
        <v>30</v>
      </c>
      <c r="L14" s="69">
        <v>8</v>
      </c>
      <c r="M14" s="69">
        <v>16</v>
      </c>
      <c r="N14" s="69">
        <v>12</v>
      </c>
      <c r="O14" s="69">
        <v>20</v>
      </c>
      <c r="P14" s="69">
        <v>17</v>
      </c>
      <c r="Q14" s="69">
        <v>28</v>
      </c>
      <c r="R14" s="69">
        <v>0</v>
      </c>
      <c r="S14" s="69">
        <v>0</v>
      </c>
      <c r="T14" s="69">
        <f t="shared" si="0"/>
        <v>86</v>
      </c>
      <c r="U14" s="91">
        <f t="shared" si="1"/>
        <v>8</v>
      </c>
      <c r="V14" s="11">
        <f t="shared" si="2"/>
        <v>78</v>
      </c>
    </row>
    <row r="15" spans="1:22" ht="15">
      <c r="A15" s="1">
        <v>10</v>
      </c>
      <c r="B15" s="2" t="s">
        <v>83</v>
      </c>
      <c r="C15" s="29">
        <v>7.6</v>
      </c>
      <c r="D15" s="29">
        <v>7.7</v>
      </c>
      <c r="E15" s="59" t="s">
        <v>15</v>
      </c>
      <c r="F15" s="84" t="s">
        <v>27</v>
      </c>
      <c r="G15" s="2" t="s">
        <v>76</v>
      </c>
      <c r="H15" s="69">
        <v>23</v>
      </c>
      <c r="I15" s="69">
        <v>28</v>
      </c>
      <c r="J15" s="69">
        <v>23</v>
      </c>
      <c r="K15" s="69">
        <v>30</v>
      </c>
      <c r="L15" s="69">
        <v>0</v>
      </c>
      <c r="M15" s="69">
        <v>0</v>
      </c>
      <c r="N15" s="69">
        <v>0</v>
      </c>
      <c r="O15" s="69">
        <v>0</v>
      </c>
      <c r="P15" s="69">
        <v>30</v>
      </c>
      <c r="Q15" s="69">
        <v>39</v>
      </c>
      <c r="R15" s="69">
        <v>0</v>
      </c>
      <c r="S15" s="69">
        <v>0</v>
      </c>
      <c r="T15" s="69">
        <f t="shared" si="0"/>
        <v>76</v>
      </c>
      <c r="U15" s="91">
        <f t="shared" si="1"/>
        <v>0</v>
      </c>
      <c r="V15" s="11">
        <f t="shared" si="2"/>
        <v>76</v>
      </c>
    </row>
    <row r="16" spans="1:22" ht="14.45">
      <c r="A16" s="101">
        <v>11</v>
      </c>
      <c r="B16" s="2" t="s">
        <v>88</v>
      </c>
      <c r="C16" s="29">
        <v>10.3</v>
      </c>
      <c r="D16" s="29">
        <v>10.4</v>
      </c>
      <c r="E16" s="59" t="s">
        <v>15</v>
      </c>
      <c r="F16" s="84" t="s">
        <v>27</v>
      </c>
      <c r="G16" s="2" t="s">
        <v>102</v>
      </c>
      <c r="H16" s="69">
        <v>17</v>
      </c>
      <c r="I16" s="69">
        <v>25</v>
      </c>
      <c r="J16" s="69">
        <v>17</v>
      </c>
      <c r="K16" s="69">
        <v>28</v>
      </c>
      <c r="L16" s="69">
        <v>0</v>
      </c>
      <c r="M16" s="69">
        <v>0</v>
      </c>
      <c r="N16" s="69">
        <v>21</v>
      </c>
      <c r="O16" s="69">
        <v>28</v>
      </c>
      <c r="P16" s="69">
        <v>20</v>
      </c>
      <c r="Q16" s="69">
        <v>30</v>
      </c>
      <c r="R16" s="69">
        <v>0</v>
      </c>
      <c r="S16" s="69">
        <v>0</v>
      </c>
      <c r="T16" s="69">
        <f t="shared" si="0"/>
        <v>75</v>
      </c>
      <c r="U16" s="91">
        <f t="shared" si="1"/>
        <v>0</v>
      </c>
      <c r="V16" s="11">
        <f t="shared" si="2"/>
        <v>75</v>
      </c>
    </row>
    <row r="17" spans="1:22" ht="15">
      <c r="A17" s="1">
        <v>12</v>
      </c>
      <c r="B17" s="2" t="s">
        <v>22</v>
      </c>
      <c r="C17" s="29">
        <v>12.9</v>
      </c>
      <c r="D17" s="29">
        <v>12.9</v>
      </c>
      <c r="E17" s="30" t="s">
        <v>17</v>
      </c>
      <c r="F17" s="84" t="s">
        <v>25</v>
      </c>
      <c r="G17" s="2" t="s">
        <v>96</v>
      </c>
      <c r="H17" s="69">
        <v>24</v>
      </c>
      <c r="I17" s="69">
        <v>36</v>
      </c>
      <c r="J17" s="69">
        <v>14</v>
      </c>
      <c r="K17" s="69">
        <v>25</v>
      </c>
      <c r="L17" s="69">
        <v>0</v>
      </c>
      <c r="M17" s="69">
        <v>0</v>
      </c>
      <c r="N17" s="69">
        <v>16</v>
      </c>
      <c r="O17" s="69">
        <v>25</v>
      </c>
      <c r="P17" s="69">
        <v>18</v>
      </c>
      <c r="Q17" s="69">
        <v>30</v>
      </c>
      <c r="R17" s="69">
        <v>0</v>
      </c>
      <c r="S17" s="69">
        <v>0</v>
      </c>
      <c r="T17" s="69">
        <f t="shared" si="0"/>
        <v>72</v>
      </c>
      <c r="U17" s="91">
        <f t="shared" si="1"/>
        <v>0</v>
      </c>
      <c r="V17" s="11">
        <f t="shared" si="2"/>
        <v>72</v>
      </c>
    </row>
    <row r="18" spans="1:22" ht="15.75" customHeight="1">
      <c r="A18" s="101">
        <v>13</v>
      </c>
      <c r="B18" s="2" t="s">
        <v>0</v>
      </c>
      <c r="C18" s="29">
        <v>13.5</v>
      </c>
      <c r="D18" s="29">
        <v>13.5</v>
      </c>
      <c r="E18" s="59" t="s">
        <v>17</v>
      </c>
      <c r="F18" s="84" t="s">
        <v>25</v>
      </c>
      <c r="G18" s="2" t="s">
        <v>97</v>
      </c>
      <c r="H18" s="69">
        <v>24</v>
      </c>
      <c r="I18" s="69">
        <v>35</v>
      </c>
      <c r="J18" s="69">
        <v>13</v>
      </c>
      <c r="K18" s="69">
        <v>22</v>
      </c>
      <c r="L18" s="69">
        <v>13</v>
      </c>
      <c r="M18" s="69">
        <v>23</v>
      </c>
      <c r="N18" s="69">
        <v>20</v>
      </c>
      <c r="O18" s="69">
        <v>33</v>
      </c>
      <c r="P18" s="69">
        <v>15</v>
      </c>
      <c r="Q18" s="69">
        <v>25</v>
      </c>
      <c r="R18" s="69">
        <v>0</v>
      </c>
      <c r="S18" s="69">
        <v>0</v>
      </c>
      <c r="T18" s="69">
        <f t="shared" si="0"/>
        <v>85</v>
      </c>
      <c r="U18" s="91">
        <f t="shared" si="1"/>
        <v>13</v>
      </c>
      <c r="V18" s="11">
        <f t="shared" si="2"/>
        <v>72</v>
      </c>
    </row>
    <row r="19" spans="1:22" ht="14.45">
      <c r="A19" s="1">
        <v>14</v>
      </c>
      <c r="B19" s="1" t="s">
        <v>84</v>
      </c>
      <c r="C19" s="7">
        <v>13.2</v>
      </c>
      <c r="D19" s="29">
        <v>13.2</v>
      </c>
      <c r="E19" s="59" t="s">
        <v>17</v>
      </c>
      <c r="F19" s="84" t="s">
        <v>25</v>
      </c>
      <c r="G19" s="1" t="s">
        <v>96</v>
      </c>
      <c r="H19" s="69">
        <v>23</v>
      </c>
      <c r="I19" s="69">
        <v>34</v>
      </c>
      <c r="J19" s="69">
        <v>15</v>
      </c>
      <c r="K19" s="69">
        <v>28</v>
      </c>
      <c r="L19" s="69">
        <v>13</v>
      </c>
      <c r="M19" s="69">
        <v>27</v>
      </c>
      <c r="N19" s="69">
        <v>16</v>
      </c>
      <c r="O19" s="69">
        <v>25</v>
      </c>
      <c r="P19" s="69">
        <v>14</v>
      </c>
      <c r="Q19" s="69">
        <v>26</v>
      </c>
      <c r="R19" s="69">
        <v>0</v>
      </c>
      <c r="S19" s="69">
        <v>0</v>
      </c>
      <c r="T19" s="69">
        <f t="shared" si="0"/>
        <v>81</v>
      </c>
      <c r="U19" s="91">
        <f t="shared" si="1"/>
        <v>13</v>
      </c>
      <c r="V19" s="11">
        <f t="shared" si="2"/>
        <v>68</v>
      </c>
    </row>
    <row r="20" spans="1:22" ht="14.45">
      <c r="A20" s="101">
        <v>15</v>
      </c>
      <c r="B20" s="23" t="s">
        <v>70</v>
      </c>
      <c r="C20" s="7">
        <v>11.7</v>
      </c>
      <c r="D20" s="29">
        <v>11.8</v>
      </c>
      <c r="E20" s="59" t="s">
        <v>15</v>
      </c>
      <c r="F20" s="84" t="s">
        <v>25</v>
      </c>
      <c r="G20" s="1" t="s">
        <v>98</v>
      </c>
      <c r="H20" s="69">
        <v>21</v>
      </c>
      <c r="I20" s="69">
        <v>31</v>
      </c>
      <c r="J20" s="69">
        <v>14</v>
      </c>
      <c r="K20" s="69">
        <v>27</v>
      </c>
      <c r="L20" s="69">
        <v>13</v>
      </c>
      <c r="M20" s="69">
        <v>25</v>
      </c>
      <c r="N20" s="69">
        <v>0</v>
      </c>
      <c r="O20" s="69">
        <v>0</v>
      </c>
      <c r="P20" s="69">
        <v>18</v>
      </c>
      <c r="Q20" s="69">
        <v>30</v>
      </c>
      <c r="R20" s="69">
        <v>0</v>
      </c>
      <c r="S20" s="69">
        <v>0</v>
      </c>
      <c r="T20" s="69">
        <f t="shared" si="0"/>
        <v>66</v>
      </c>
      <c r="U20" s="91">
        <f t="shared" si="1"/>
        <v>0</v>
      </c>
      <c r="V20" s="11">
        <f t="shared" si="2"/>
        <v>66</v>
      </c>
    </row>
    <row r="21" spans="1:22" ht="14.45">
      <c r="A21" s="1">
        <v>16</v>
      </c>
      <c r="B21" s="1" t="s">
        <v>75</v>
      </c>
      <c r="C21" s="7">
        <v>14.5</v>
      </c>
      <c r="D21" s="29">
        <v>14.5</v>
      </c>
      <c r="E21" s="62" t="s">
        <v>17</v>
      </c>
      <c r="F21" s="86" t="s">
        <v>25</v>
      </c>
      <c r="G21" s="1" t="s">
        <v>76</v>
      </c>
      <c r="H21" s="69">
        <v>23</v>
      </c>
      <c r="I21" s="69">
        <v>35</v>
      </c>
      <c r="J21" s="69">
        <v>13</v>
      </c>
      <c r="K21" s="69">
        <v>24</v>
      </c>
      <c r="L21" s="69">
        <v>12</v>
      </c>
      <c r="M21" s="69">
        <v>24</v>
      </c>
      <c r="N21" s="69">
        <v>14</v>
      </c>
      <c r="O21" s="69">
        <v>26</v>
      </c>
      <c r="P21" s="69">
        <v>15</v>
      </c>
      <c r="Q21" s="69">
        <v>29</v>
      </c>
      <c r="R21" s="69">
        <v>0</v>
      </c>
      <c r="S21" s="69">
        <v>0</v>
      </c>
      <c r="T21" s="69">
        <f t="shared" si="0"/>
        <v>77</v>
      </c>
      <c r="U21" s="91">
        <f t="shared" si="1"/>
        <v>12</v>
      </c>
      <c r="V21" s="11">
        <f t="shared" si="2"/>
        <v>65</v>
      </c>
    </row>
    <row r="22" spans="1:22" ht="15">
      <c r="A22" s="101">
        <v>17</v>
      </c>
      <c r="B22" s="23" t="s">
        <v>64</v>
      </c>
      <c r="C22" s="7">
        <v>13.9</v>
      </c>
      <c r="D22" s="29">
        <v>14</v>
      </c>
      <c r="E22" s="59" t="s">
        <v>17</v>
      </c>
      <c r="F22" s="84" t="s">
        <v>27</v>
      </c>
      <c r="G22" s="4" t="s">
        <v>127</v>
      </c>
      <c r="H22" s="69">
        <v>20</v>
      </c>
      <c r="I22" s="69">
        <v>32</v>
      </c>
      <c r="J22" s="69">
        <v>14</v>
      </c>
      <c r="K22" s="69">
        <v>26</v>
      </c>
      <c r="L22" s="69">
        <v>8</v>
      </c>
      <c r="M22" s="69">
        <v>18</v>
      </c>
      <c r="N22" s="69">
        <v>12</v>
      </c>
      <c r="O22" s="69">
        <v>23</v>
      </c>
      <c r="P22" s="69">
        <v>16</v>
      </c>
      <c r="Q22" s="69">
        <v>31</v>
      </c>
      <c r="R22" s="69">
        <v>0</v>
      </c>
      <c r="S22" s="69">
        <v>0</v>
      </c>
      <c r="T22" s="69">
        <f t="shared" si="0"/>
        <v>70</v>
      </c>
      <c r="U22" s="91">
        <f t="shared" si="1"/>
        <v>8</v>
      </c>
      <c r="V22" s="11">
        <f t="shared" si="2"/>
        <v>62</v>
      </c>
    </row>
    <row r="23" spans="1:22" ht="15">
      <c r="A23" s="1">
        <v>18</v>
      </c>
      <c r="B23" s="23" t="s">
        <v>167</v>
      </c>
      <c r="C23" s="7">
        <v>4.4</v>
      </c>
      <c r="D23" s="29">
        <v>4.4</v>
      </c>
      <c r="E23" s="59" t="s">
        <v>15</v>
      </c>
      <c r="F23" s="84" t="s">
        <v>26</v>
      </c>
      <c r="G23" s="4" t="s">
        <v>96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29</v>
      </c>
      <c r="O23" s="69">
        <v>33</v>
      </c>
      <c r="P23" s="69">
        <v>28</v>
      </c>
      <c r="Q23" s="69">
        <v>33</v>
      </c>
      <c r="R23" s="69">
        <v>0</v>
      </c>
      <c r="S23" s="69">
        <v>0</v>
      </c>
      <c r="T23" s="69">
        <f t="shared" si="0"/>
        <v>57</v>
      </c>
      <c r="U23" s="91">
        <f t="shared" si="1"/>
        <v>0</v>
      </c>
      <c r="V23" s="11">
        <f t="shared" si="2"/>
        <v>57</v>
      </c>
    </row>
    <row r="24" spans="1:22" ht="14.45">
      <c r="A24" s="101">
        <v>19</v>
      </c>
      <c r="B24" s="1" t="s">
        <v>91</v>
      </c>
      <c r="C24" s="7">
        <v>19.2</v>
      </c>
      <c r="D24" s="29">
        <v>17.4</v>
      </c>
      <c r="E24" s="96" t="s">
        <v>17</v>
      </c>
      <c r="F24" s="86" t="s">
        <v>25</v>
      </c>
      <c r="G24" s="1" t="s">
        <v>66</v>
      </c>
      <c r="H24" s="69">
        <v>22</v>
      </c>
      <c r="I24" s="69">
        <v>41</v>
      </c>
      <c r="J24" s="69">
        <v>5</v>
      </c>
      <c r="K24" s="69">
        <v>17</v>
      </c>
      <c r="L24" s="69">
        <v>7</v>
      </c>
      <c r="M24" s="69">
        <v>19</v>
      </c>
      <c r="N24" s="69">
        <v>14</v>
      </c>
      <c r="O24" s="69">
        <v>28</v>
      </c>
      <c r="P24" s="69">
        <v>14</v>
      </c>
      <c r="Q24" s="69">
        <v>31</v>
      </c>
      <c r="R24" s="69">
        <v>0</v>
      </c>
      <c r="S24" s="69">
        <v>0</v>
      </c>
      <c r="T24" s="69">
        <f t="shared" si="0"/>
        <v>62</v>
      </c>
      <c r="U24" s="91">
        <f t="shared" si="1"/>
        <v>5</v>
      </c>
      <c r="V24" s="11">
        <f t="shared" si="2"/>
        <v>57</v>
      </c>
    </row>
    <row r="25" spans="1:22" ht="14.45">
      <c r="A25" s="1">
        <v>20</v>
      </c>
      <c r="B25" s="23" t="s">
        <v>131</v>
      </c>
      <c r="C25" s="7">
        <v>2</v>
      </c>
      <c r="D25" s="29">
        <v>2.1</v>
      </c>
      <c r="E25" s="59" t="s">
        <v>15</v>
      </c>
      <c r="F25" s="84" t="s">
        <v>27</v>
      </c>
      <c r="G25" s="1" t="s">
        <v>102</v>
      </c>
      <c r="H25" s="69">
        <v>31</v>
      </c>
      <c r="I25" s="69">
        <v>31</v>
      </c>
      <c r="J25" s="69">
        <v>0</v>
      </c>
      <c r="K25" s="69">
        <v>0</v>
      </c>
      <c r="L25" s="69">
        <v>0</v>
      </c>
      <c r="M25" s="69">
        <v>0</v>
      </c>
      <c r="N25" s="69">
        <v>24</v>
      </c>
      <c r="O25" s="69">
        <v>25</v>
      </c>
      <c r="P25" s="69">
        <v>0</v>
      </c>
      <c r="Q25" s="69">
        <v>0</v>
      </c>
      <c r="R25" s="69">
        <v>0</v>
      </c>
      <c r="S25" s="69">
        <v>0</v>
      </c>
      <c r="T25" s="69">
        <f t="shared" si="0"/>
        <v>55</v>
      </c>
      <c r="U25" s="91">
        <f t="shared" si="1"/>
        <v>0</v>
      </c>
      <c r="V25" s="11">
        <f t="shared" si="2"/>
        <v>55</v>
      </c>
    </row>
    <row r="26" spans="1:22" ht="14.45">
      <c r="A26" s="101">
        <v>21</v>
      </c>
      <c r="B26" s="23" t="s">
        <v>151</v>
      </c>
      <c r="C26" s="7">
        <v>9</v>
      </c>
      <c r="D26" s="29"/>
      <c r="E26" s="59" t="s">
        <v>15</v>
      </c>
      <c r="F26" s="85" t="s">
        <v>27</v>
      </c>
      <c r="G26" s="1" t="s">
        <v>55</v>
      </c>
      <c r="H26" s="69">
        <v>0</v>
      </c>
      <c r="I26" s="69">
        <v>0</v>
      </c>
      <c r="J26" s="69">
        <v>16</v>
      </c>
      <c r="K26" s="69">
        <v>24</v>
      </c>
      <c r="L26" s="69">
        <v>0</v>
      </c>
      <c r="M26" s="69">
        <v>0</v>
      </c>
      <c r="N26" s="69">
        <v>19</v>
      </c>
      <c r="O26" s="69">
        <v>24</v>
      </c>
      <c r="P26" s="69">
        <v>20</v>
      </c>
      <c r="Q26" s="69">
        <v>28</v>
      </c>
      <c r="R26" s="69">
        <v>0</v>
      </c>
      <c r="S26" s="69">
        <v>0</v>
      </c>
      <c r="T26" s="69">
        <f t="shared" si="0"/>
        <v>55</v>
      </c>
      <c r="U26" s="91">
        <f t="shared" si="1"/>
        <v>0</v>
      </c>
      <c r="V26" s="11">
        <f t="shared" si="2"/>
        <v>55</v>
      </c>
    </row>
    <row r="27" spans="1:22" ht="15">
      <c r="A27" s="1">
        <v>22</v>
      </c>
      <c r="B27" s="1" t="s">
        <v>1</v>
      </c>
      <c r="C27" s="7">
        <v>18.1</v>
      </c>
      <c r="D27" s="29">
        <v>18.2</v>
      </c>
      <c r="E27" s="30" t="s">
        <v>17</v>
      </c>
      <c r="F27" s="85" t="s">
        <v>25</v>
      </c>
      <c r="G27" s="1" t="s">
        <v>2</v>
      </c>
      <c r="H27" s="69">
        <v>16</v>
      </c>
      <c r="I27" s="69">
        <v>31</v>
      </c>
      <c r="J27" s="69">
        <v>11</v>
      </c>
      <c r="K27" s="69">
        <v>28</v>
      </c>
      <c r="L27" s="69">
        <v>7</v>
      </c>
      <c r="M27" s="69">
        <v>17</v>
      </c>
      <c r="N27" s="69">
        <v>16</v>
      </c>
      <c r="O27" s="69">
        <v>30</v>
      </c>
      <c r="P27" s="69">
        <v>11</v>
      </c>
      <c r="Q27" s="69">
        <v>29</v>
      </c>
      <c r="R27" s="69">
        <v>0</v>
      </c>
      <c r="S27" s="69">
        <v>0</v>
      </c>
      <c r="T27" s="69">
        <f t="shared" si="0"/>
        <v>61</v>
      </c>
      <c r="U27" s="91">
        <f t="shared" si="1"/>
        <v>7</v>
      </c>
      <c r="V27" s="11">
        <f t="shared" si="2"/>
        <v>54</v>
      </c>
    </row>
    <row r="28" spans="1:22" ht="15">
      <c r="A28" s="101">
        <v>23</v>
      </c>
      <c r="B28" s="1" t="s">
        <v>57</v>
      </c>
      <c r="C28" s="7">
        <v>17.6</v>
      </c>
      <c r="D28" s="29">
        <v>17.7</v>
      </c>
      <c r="E28" s="59" t="s">
        <v>17</v>
      </c>
      <c r="F28" s="85" t="s">
        <v>27</v>
      </c>
      <c r="G28" s="1" t="s">
        <v>55</v>
      </c>
      <c r="H28" s="69">
        <v>13</v>
      </c>
      <c r="I28" s="69">
        <v>28</v>
      </c>
      <c r="J28" s="69">
        <v>10</v>
      </c>
      <c r="K28" s="69">
        <v>27</v>
      </c>
      <c r="L28" s="69">
        <v>0</v>
      </c>
      <c r="M28" s="69">
        <v>0</v>
      </c>
      <c r="N28" s="69">
        <v>19</v>
      </c>
      <c r="O28" s="69">
        <v>35</v>
      </c>
      <c r="P28" s="69">
        <v>11</v>
      </c>
      <c r="Q28" s="69">
        <v>24</v>
      </c>
      <c r="R28" s="69">
        <v>0</v>
      </c>
      <c r="S28" s="69">
        <v>0</v>
      </c>
      <c r="T28" s="69">
        <f t="shared" si="0"/>
        <v>53</v>
      </c>
      <c r="U28" s="91">
        <f t="shared" si="1"/>
        <v>0</v>
      </c>
      <c r="V28" s="11">
        <f t="shared" si="2"/>
        <v>53</v>
      </c>
    </row>
    <row r="29" spans="1:22" ht="14.45">
      <c r="A29" s="1">
        <v>24</v>
      </c>
      <c r="B29" s="23" t="s">
        <v>132</v>
      </c>
      <c r="C29" s="7">
        <v>9.3</v>
      </c>
      <c r="D29" s="29">
        <v>9.4</v>
      </c>
      <c r="E29" s="59" t="s">
        <v>15</v>
      </c>
      <c r="F29" s="85" t="s">
        <v>25</v>
      </c>
      <c r="G29" s="1" t="s">
        <v>102</v>
      </c>
      <c r="H29" s="69">
        <v>24</v>
      </c>
      <c r="I29" s="69">
        <v>32</v>
      </c>
      <c r="J29" s="69">
        <v>11</v>
      </c>
      <c r="K29" s="69">
        <v>17</v>
      </c>
      <c r="L29" s="69">
        <v>0</v>
      </c>
      <c r="M29" s="69">
        <v>0</v>
      </c>
      <c r="N29" s="69">
        <v>15</v>
      </c>
      <c r="O29" s="69">
        <v>20</v>
      </c>
      <c r="P29" s="69">
        <v>0</v>
      </c>
      <c r="Q29" s="69">
        <v>0</v>
      </c>
      <c r="R29" s="69">
        <v>0</v>
      </c>
      <c r="S29" s="69">
        <v>0</v>
      </c>
      <c r="T29" s="69">
        <f t="shared" si="0"/>
        <v>50</v>
      </c>
      <c r="U29" s="91">
        <f t="shared" si="1"/>
        <v>0</v>
      </c>
      <c r="V29" s="11">
        <f t="shared" si="2"/>
        <v>50</v>
      </c>
    </row>
    <row r="30" spans="1:22" ht="14.45">
      <c r="A30" s="101">
        <v>25</v>
      </c>
      <c r="B30" s="1" t="s">
        <v>126</v>
      </c>
      <c r="C30" s="7">
        <v>11.6</v>
      </c>
      <c r="D30" s="29">
        <v>11.6</v>
      </c>
      <c r="E30" s="59" t="s">
        <v>15</v>
      </c>
      <c r="F30" s="85" t="s">
        <v>27</v>
      </c>
      <c r="G30" s="2" t="s">
        <v>127</v>
      </c>
      <c r="H30" s="69">
        <v>23</v>
      </c>
      <c r="I30" s="69">
        <v>33</v>
      </c>
      <c r="J30" s="69">
        <v>18</v>
      </c>
      <c r="K30" s="69">
        <v>30</v>
      </c>
      <c r="L30" s="69">
        <v>6</v>
      </c>
      <c r="M30" s="69">
        <v>15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f t="shared" si="0"/>
        <v>47</v>
      </c>
      <c r="U30" s="91">
        <f t="shared" si="1"/>
        <v>0</v>
      </c>
      <c r="V30" s="11">
        <f t="shared" si="2"/>
        <v>47</v>
      </c>
    </row>
    <row r="31" spans="1:22" ht="15">
      <c r="A31" s="1">
        <v>26</v>
      </c>
      <c r="B31" s="23" t="s">
        <v>65</v>
      </c>
      <c r="C31" s="7">
        <v>16.9</v>
      </c>
      <c r="D31" s="7">
        <v>17</v>
      </c>
      <c r="E31" s="58" t="s">
        <v>17</v>
      </c>
      <c r="F31" s="85" t="s">
        <v>25</v>
      </c>
      <c r="G31" s="4" t="s">
        <v>97</v>
      </c>
      <c r="H31" s="69">
        <v>15</v>
      </c>
      <c r="I31" s="69">
        <v>29</v>
      </c>
      <c r="J31" s="69">
        <v>12</v>
      </c>
      <c r="K31" s="69">
        <v>29</v>
      </c>
      <c r="L31" s="69">
        <v>8</v>
      </c>
      <c r="M31" s="69">
        <v>22</v>
      </c>
      <c r="N31" s="69">
        <v>0</v>
      </c>
      <c r="O31" s="69">
        <v>0</v>
      </c>
      <c r="P31" s="69">
        <v>12</v>
      </c>
      <c r="Q31" s="69">
        <v>26</v>
      </c>
      <c r="R31" s="69">
        <v>0</v>
      </c>
      <c r="S31" s="69">
        <v>0</v>
      </c>
      <c r="T31" s="69">
        <f t="shared" si="0"/>
        <v>47</v>
      </c>
      <c r="U31" s="91">
        <f t="shared" si="1"/>
        <v>0</v>
      </c>
      <c r="V31" s="11">
        <f t="shared" si="2"/>
        <v>47</v>
      </c>
    </row>
    <row r="32" spans="1:22" ht="15">
      <c r="A32" s="101">
        <v>27</v>
      </c>
      <c r="B32" s="1" t="s">
        <v>67</v>
      </c>
      <c r="C32" s="7">
        <v>20</v>
      </c>
      <c r="D32" s="7">
        <v>20</v>
      </c>
      <c r="E32" s="31" t="s">
        <v>17</v>
      </c>
      <c r="F32" s="85" t="s">
        <v>25</v>
      </c>
      <c r="G32" s="1" t="s">
        <v>119</v>
      </c>
      <c r="H32" s="69">
        <v>7</v>
      </c>
      <c r="I32" s="69">
        <v>22</v>
      </c>
      <c r="J32" s="69">
        <v>0</v>
      </c>
      <c r="K32" s="69">
        <v>0</v>
      </c>
      <c r="L32" s="69">
        <v>14</v>
      </c>
      <c r="M32" s="69">
        <v>34</v>
      </c>
      <c r="N32" s="69">
        <v>9</v>
      </c>
      <c r="O32" s="69">
        <v>23</v>
      </c>
      <c r="P32" s="69">
        <v>16</v>
      </c>
      <c r="Q32" s="69">
        <v>35</v>
      </c>
      <c r="R32" s="69">
        <v>0</v>
      </c>
      <c r="S32" s="69">
        <v>0</v>
      </c>
      <c r="T32" s="69">
        <f t="shared" si="0"/>
        <v>46</v>
      </c>
      <c r="U32" s="91">
        <f t="shared" si="1"/>
        <v>0</v>
      </c>
      <c r="V32" s="11">
        <f t="shared" si="2"/>
        <v>46</v>
      </c>
    </row>
    <row r="33" spans="1:22" ht="14.45">
      <c r="A33" s="1">
        <v>28</v>
      </c>
      <c r="B33" s="1" t="s">
        <v>21</v>
      </c>
      <c r="C33" s="7">
        <v>16.7</v>
      </c>
      <c r="D33" s="7">
        <v>16.7</v>
      </c>
      <c r="E33" s="58" t="s">
        <v>17</v>
      </c>
      <c r="F33" s="85" t="s">
        <v>25</v>
      </c>
      <c r="G33" s="1" t="s">
        <v>66</v>
      </c>
      <c r="H33" s="69">
        <v>17</v>
      </c>
      <c r="I33" s="69">
        <v>34</v>
      </c>
      <c r="J33" s="69">
        <v>8</v>
      </c>
      <c r="K33" s="69">
        <v>23</v>
      </c>
      <c r="L33" s="69">
        <v>7</v>
      </c>
      <c r="M33" s="69">
        <v>18</v>
      </c>
      <c r="N33" s="69">
        <v>14</v>
      </c>
      <c r="O33" s="69">
        <v>26</v>
      </c>
      <c r="P33" s="69">
        <v>7</v>
      </c>
      <c r="Q33" s="69">
        <v>22</v>
      </c>
      <c r="R33" s="69">
        <v>0</v>
      </c>
      <c r="S33" s="69">
        <v>0</v>
      </c>
      <c r="T33" s="69">
        <f t="shared" si="0"/>
        <v>53</v>
      </c>
      <c r="U33" s="91">
        <f t="shared" si="1"/>
        <v>7</v>
      </c>
      <c r="V33" s="11">
        <f t="shared" si="2"/>
        <v>46</v>
      </c>
    </row>
    <row r="34" spans="1:22" ht="15">
      <c r="A34" s="101">
        <v>29</v>
      </c>
      <c r="B34" s="1" t="s">
        <v>8</v>
      </c>
      <c r="C34" s="7">
        <v>20</v>
      </c>
      <c r="D34" s="7">
        <v>19.2</v>
      </c>
      <c r="E34" s="31" t="s">
        <v>17</v>
      </c>
      <c r="F34" s="85" t="s">
        <v>25</v>
      </c>
      <c r="G34" s="1" t="s">
        <v>6</v>
      </c>
      <c r="H34" s="69">
        <v>19</v>
      </c>
      <c r="I34" s="69">
        <v>38</v>
      </c>
      <c r="J34" s="69">
        <v>11</v>
      </c>
      <c r="K34" s="69">
        <v>30</v>
      </c>
      <c r="L34" s="69">
        <v>7</v>
      </c>
      <c r="M34" s="69">
        <v>25</v>
      </c>
      <c r="N34" s="69">
        <v>7</v>
      </c>
      <c r="O34" s="69">
        <v>19</v>
      </c>
      <c r="P34" s="69">
        <v>8</v>
      </c>
      <c r="Q34" s="69">
        <v>25</v>
      </c>
      <c r="R34" s="69">
        <v>0</v>
      </c>
      <c r="S34" s="69">
        <v>0</v>
      </c>
      <c r="T34" s="69">
        <f t="shared" si="0"/>
        <v>52</v>
      </c>
      <c r="U34" s="91">
        <f t="shared" si="1"/>
        <v>7</v>
      </c>
      <c r="V34" s="11">
        <f t="shared" si="2"/>
        <v>45</v>
      </c>
    </row>
    <row r="35" spans="1:22" ht="15">
      <c r="A35" s="1">
        <v>30</v>
      </c>
      <c r="B35" s="23" t="s">
        <v>77</v>
      </c>
      <c r="C35" s="7">
        <v>21.9</v>
      </c>
      <c r="D35" s="7">
        <v>21.9</v>
      </c>
      <c r="E35" s="58" t="s">
        <v>17</v>
      </c>
      <c r="F35" s="85" t="s">
        <v>25</v>
      </c>
      <c r="G35" s="1" t="s">
        <v>97</v>
      </c>
      <c r="H35" s="69">
        <v>10</v>
      </c>
      <c r="I35" s="69">
        <v>22</v>
      </c>
      <c r="J35" s="69">
        <v>9</v>
      </c>
      <c r="K35" s="69">
        <v>23</v>
      </c>
      <c r="L35" s="69">
        <v>0</v>
      </c>
      <c r="M35" s="69">
        <v>0</v>
      </c>
      <c r="N35" s="69">
        <v>12</v>
      </c>
      <c r="O35" s="69">
        <v>25</v>
      </c>
      <c r="P35" s="69">
        <v>11</v>
      </c>
      <c r="Q35" s="69">
        <v>32</v>
      </c>
      <c r="R35" s="69">
        <v>0</v>
      </c>
      <c r="S35" s="69">
        <v>0</v>
      </c>
      <c r="T35" s="69">
        <f t="shared" si="0"/>
        <v>42</v>
      </c>
      <c r="U35" s="91">
        <f t="shared" si="1"/>
        <v>0</v>
      </c>
      <c r="V35" s="11">
        <f t="shared" si="2"/>
        <v>42</v>
      </c>
    </row>
    <row r="36" spans="1:22" ht="15">
      <c r="A36" s="101">
        <v>31</v>
      </c>
      <c r="B36" s="1" t="s">
        <v>3</v>
      </c>
      <c r="C36" s="7">
        <v>20.5</v>
      </c>
      <c r="D36" s="7">
        <v>20.5</v>
      </c>
      <c r="E36" s="31" t="s">
        <v>17</v>
      </c>
      <c r="F36" s="85" t="s">
        <v>27</v>
      </c>
      <c r="G36" s="1" t="s">
        <v>4</v>
      </c>
      <c r="H36" s="69">
        <v>15</v>
      </c>
      <c r="I36" s="69">
        <v>36</v>
      </c>
      <c r="J36" s="69">
        <v>10</v>
      </c>
      <c r="K36" s="69">
        <v>27</v>
      </c>
      <c r="L36" s="69">
        <v>3</v>
      </c>
      <c r="M36" s="69">
        <v>13</v>
      </c>
      <c r="N36" s="69">
        <v>7</v>
      </c>
      <c r="O36" s="69">
        <v>20</v>
      </c>
      <c r="P36" s="69">
        <v>9</v>
      </c>
      <c r="Q36" s="69">
        <v>23</v>
      </c>
      <c r="R36" s="69">
        <v>0</v>
      </c>
      <c r="S36" s="69">
        <v>0</v>
      </c>
      <c r="T36" s="69">
        <f t="shared" si="0"/>
        <v>44</v>
      </c>
      <c r="U36" s="91">
        <f t="shared" si="1"/>
        <v>3</v>
      </c>
      <c r="V36" s="11">
        <f t="shared" si="2"/>
        <v>41</v>
      </c>
    </row>
    <row r="37" spans="1:22" ht="15">
      <c r="A37" s="1">
        <v>32</v>
      </c>
      <c r="B37" s="23" t="s">
        <v>129</v>
      </c>
      <c r="C37" s="7">
        <v>21.3</v>
      </c>
      <c r="D37" s="7">
        <v>21.3</v>
      </c>
      <c r="E37" s="31" t="s">
        <v>17</v>
      </c>
      <c r="F37" s="85" t="s">
        <v>25</v>
      </c>
      <c r="G37" s="1" t="s">
        <v>110</v>
      </c>
      <c r="H37" s="69">
        <v>13</v>
      </c>
      <c r="I37" s="69">
        <v>28</v>
      </c>
      <c r="J37" s="69">
        <v>5</v>
      </c>
      <c r="K37" s="69">
        <v>20</v>
      </c>
      <c r="L37" s="69">
        <v>9</v>
      </c>
      <c r="M37" s="69">
        <v>26</v>
      </c>
      <c r="N37" s="69">
        <v>0</v>
      </c>
      <c r="O37" s="69">
        <v>0</v>
      </c>
      <c r="P37" s="69">
        <v>14</v>
      </c>
      <c r="Q37" s="69">
        <v>29</v>
      </c>
      <c r="R37" s="69">
        <v>0</v>
      </c>
      <c r="S37" s="69">
        <v>0</v>
      </c>
      <c r="T37" s="69">
        <f t="shared" si="0"/>
        <v>41</v>
      </c>
      <c r="U37" s="91">
        <f t="shared" si="1"/>
        <v>0</v>
      </c>
      <c r="V37" s="11">
        <f t="shared" si="2"/>
        <v>41</v>
      </c>
    </row>
    <row r="38" spans="1:22" ht="15">
      <c r="A38" s="101">
        <v>33</v>
      </c>
      <c r="B38" s="1" t="s">
        <v>123</v>
      </c>
      <c r="C38" s="7">
        <v>8.6</v>
      </c>
      <c r="D38" s="7">
        <v>8.6</v>
      </c>
      <c r="E38" s="58" t="s">
        <v>15</v>
      </c>
      <c r="F38" s="85" t="s">
        <v>27</v>
      </c>
      <c r="G38" s="1" t="s">
        <v>107</v>
      </c>
      <c r="H38" s="69">
        <v>27</v>
      </c>
      <c r="I38" s="69">
        <v>34</v>
      </c>
      <c r="J38" s="69">
        <v>0</v>
      </c>
      <c r="K38" s="69">
        <v>0</v>
      </c>
      <c r="L38" s="69">
        <v>14</v>
      </c>
      <c r="M38" s="69">
        <v>22</v>
      </c>
      <c r="N38" s="69">
        <v>0</v>
      </c>
      <c r="O38" s="69">
        <v>0</v>
      </c>
      <c r="P38" s="69">
        <v>0</v>
      </c>
      <c r="Q38" s="69">
        <v>0</v>
      </c>
      <c r="R38" s="69">
        <v>0</v>
      </c>
      <c r="S38" s="69">
        <v>0</v>
      </c>
      <c r="T38" s="69">
        <f aca="true" t="shared" si="3" ref="T38:T69">H38+J38+L38+N38+P38+R38</f>
        <v>41</v>
      </c>
      <c r="U38" s="91">
        <f aca="true" t="shared" si="4" ref="U38:U69">MIN(H38,J38,L38,N38,P38)</f>
        <v>0</v>
      </c>
      <c r="V38" s="11">
        <f aca="true" t="shared" si="5" ref="V38:V69">T38-U38</f>
        <v>41</v>
      </c>
    </row>
    <row r="39" spans="1:22" ht="15">
      <c r="A39" s="1">
        <v>34</v>
      </c>
      <c r="B39" s="1" t="s">
        <v>157</v>
      </c>
      <c r="C39" s="7">
        <v>14.7</v>
      </c>
      <c r="D39" s="7">
        <v>13.2</v>
      </c>
      <c r="E39" s="64" t="s">
        <v>17</v>
      </c>
      <c r="F39" s="87" t="s">
        <v>28</v>
      </c>
      <c r="G39" s="1" t="s">
        <v>92</v>
      </c>
      <c r="H39" s="69">
        <v>28</v>
      </c>
      <c r="I39" s="69">
        <v>41</v>
      </c>
      <c r="J39" s="69">
        <v>12</v>
      </c>
      <c r="K39" s="69">
        <v>26</v>
      </c>
      <c r="L39" s="69">
        <v>0</v>
      </c>
      <c r="M39" s="69">
        <v>0</v>
      </c>
      <c r="N39" s="69">
        <v>0</v>
      </c>
      <c r="O39" s="69">
        <v>0</v>
      </c>
      <c r="P39" s="69">
        <v>0</v>
      </c>
      <c r="Q39" s="69">
        <v>0</v>
      </c>
      <c r="R39" s="69">
        <v>0</v>
      </c>
      <c r="S39" s="69">
        <v>0</v>
      </c>
      <c r="T39" s="69">
        <f t="shared" si="3"/>
        <v>40</v>
      </c>
      <c r="U39" s="91">
        <f t="shared" si="4"/>
        <v>0</v>
      </c>
      <c r="V39" s="11">
        <f t="shared" si="5"/>
        <v>40</v>
      </c>
    </row>
    <row r="40" spans="1:22" ht="15">
      <c r="A40" s="101">
        <v>35</v>
      </c>
      <c r="B40" s="1" t="s">
        <v>99</v>
      </c>
      <c r="C40" s="7">
        <v>9.9</v>
      </c>
      <c r="D40" s="7">
        <v>10</v>
      </c>
      <c r="E40" s="58" t="s">
        <v>15</v>
      </c>
      <c r="F40" s="85" t="s">
        <v>25</v>
      </c>
      <c r="G40" s="1" t="s">
        <v>100</v>
      </c>
      <c r="H40" s="69">
        <v>22</v>
      </c>
      <c r="I40" s="69">
        <v>30</v>
      </c>
      <c r="J40" s="69">
        <v>17</v>
      </c>
      <c r="K40" s="69">
        <v>28</v>
      </c>
      <c r="L40" s="69">
        <v>0</v>
      </c>
      <c r="M40" s="69">
        <v>0</v>
      </c>
      <c r="N40" s="69">
        <v>0</v>
      </c>
      <c r="O40" s="69">
        <v>0</v>
      </c>
      <c r="P40" s="69">
        <v>0</v>
      </c>
      <c r="Q40" s="69">
        <v>0</v>
      </c>
      <c r="R40" s="69">
        <v>0</v>
      </c>
      <c r="S40" s="69">
        <v>0</v>
      </c>
      <c r="T40" s="69">
        <f t="shared" si="3"/>
        <v>39</v>
      </c>
      <c r="U40" s="91">
        <f t="shared" si="4"/>
        <v>0</v>
      </c>
      <c r="V40" s="11">
        <f t="shared" si="5"/>
        <v>39</v>
      </c>
    </row>
    <row r="41" spans="1:22" s="5" customFormat="1" ht="15">
      <c r="A41" s="1">
        <v>36</v>
      </c>
      <c r="B41" s="1" t="s">
        <v>89</v>
      </c>
      <c r="C41" s="7">
        <v>18.6</v>
      </c>
      <c r="D41" s="7"/>
      <c r="E41" s="58" t="s">
        <v>17</v>
      </c>
      <c r="F41" s="85" t="s">
        <v>25</v>
      </c>
      <c r="G41" s="1" t="s">
        <v>76</v>
      </c>
      <c r="H41" s="69">
        <v>0</v>
      </c>
      <c r="I41" s="69">
        <v>0</v>
      </c>
      <c r="J41" s="69">
        <v>0</v>
      </c>
      <c r="K41" s="69">
        <v>0</v>
      </c>
      <c r="L41" s="69">
        <v>8</v>
      </c>
      <c r="M41" s="69">
        <v>27</v>
      </c>
      <c r="N41" s="69">
        <v>14</v>
      </c>
      <c r="O41" s="69">
        <v>27</v>
      </c>
      <c r="P41" s="69">
        <v>16</v>
      </c>
      <c r="Q41" s="69">
        <v>32</v>
      </c>
      <c r="R41" s="69">
        <v>0</v>
      </c>
      <c r="S41" s="69">
        <v>0</v>
      </c>
      <c r="T41" s="69">
        <f t="shared" si="3"/>
        <v>38</v>
      </c>
      <c r="U41" s="91">
        <f t="shared" si="4"/>
        <v>0</v>
      </c>
      <c r="V41" s="11">
        <f t="shared" si="5"/>
        <v>38</v>
      </c>
    </row>
    <row r="42" spans="1:22" s="5" customFormat="1" ht="15">
      <c r="A42" s="101">
        <v>37</v>
      </c>
      <c r="B42" s="1" t="s">
        <v>9</v>
      </c>
      <c r="C42" s="7">
        <v>20.2</v>
      </c>
      <c r="D42" s="7">
        <v>20.2</v>
      </c>
      <c r="E42" s="58" t="s">
        <v>17</v>
      </c>
      <c r="F42" s="85" t="s">
        <v>27</v>
      </c>
      <c r="G42" s="1" t="s">
        <v>97</v>
      </c>
      <c r="H42" s="69">
        <v>11</v>
      </c>
      <c r="I42" s="69">
        <v>27</v>
      </c>
      <c r="J42" s="69">
        <v>4</v>
      </c>
      <c r="K42" s="69">
        <v>18</v>
      </c>
      <c r="L42" s="69">
        <v>12</v>
      </c>
      <c r="M42" s="69">
        <v>24</v>
      </c>
      <c r="N42" s="69">
        <v>11</v>
      </c>
      <c r="O42" s="69">
        <v>23</v>
      </c>
      <c r="P42" s="69">
        <v>0</v>
      </c>
      <c r="Q42" s="69">
        <v>0</v>
      </c>
      <c r="R42" s="69">
        <v>0</v>
      </c>
      <c r="S42" s="69">
        <v>0</v>
      </c>
      <c r="T42" s="69">
        <f t="shared" si="3"/>
        <v>38</v>
      </c>
      <c r="U42" s="91">
        <f t="shared" si="4"/>
        <v>0</v>
      </c>
      <c r="V42" s="11">
        <f t="shared" si="5"/>
        <v>38</v>
      </c>
    </row>
    <row r="43" spans="1:22" s="5" customFormat="1" ht="15">
      <c r="A43" s="1">
        <v>38</v>
      </c>
      <c r="B43" s="1" t="s">
        <v>80</v>
      </c>
      <c r="C43" s="63">
        <v>23.1</v>
      </c>
      <c r="D43" s="63">
        <v>23.1</v>
      </c>
      <c r="E43" s="58" t="s">
        <v>17</v>
      </c>
      <c r="F43" s="85" t="s">
        <v>25</v>
      </c>
      <c r="G43" s="1" t="s">
        <v>6</v>
      </c>
      <c r="H43" s="69">
        <v>12</v>
      </c>
      <c r="I43" s="69">
        <v>29</v>
      </c>
      <c r="J43" s="69">
        <v>0</v>
      </c>
      <c r="K43" s="69">
        <v>0</v>
      </c>
      <c r="L43" s="69">
        <v>5</v>
      </c>
      <c r="M43" s="69">
        <v>19</v>
      </c>
      <c r="N43" s="69">
        <v>12</v>
      </c>
      <c r="O43" s="69">
        <v>29</v>
      </c>
      <c r="P43" s="69">
        <v>8</v>
      </c>
      <c r="Q43" s="69">
        <v>26</v>
      </c>
      <c r="R43" s="69">
        <v>0</v>
      </c>
      <c r="S43" s="69">
        <v>0</v>
      </c>
      <c r="T43" s="69">
        <f t="shared" si="3"/>
        <v>37</v>
      </c>
      <c r="U43" s="91">
        <f t="shared" si="4"/>
        <v>0</v>
      </c>
      <c r="V43" s="11">
        <f t="shared" si="5"/>
        <v>37</v>
      </c>
    </row>
    <row r="44" spans="1:22" ht="15">
      <c r="A44" s="101">
        <v>39</v>
      </c>
      <c r="B44" s="1" t="s">
        <v>79</v>
      </c>
      <c r="C44" s="7">
        <v>29</v>
      </c>
      <c r="D44" s="7">
        <v>29</v>
      </c>
      <c r="E44" s="58" t="s">
        <v>16</v>
      </c>
      <c r="F44" s="85" t="s">
        <v>25</v>
      </c>
      <c r="G44" s="1" t="s">
        <v>105</v>
      </c>
      <c r="H44" s="69">
        <v>9</v>
      </c>
      <c r="I44" s="69">
        <v>36</v>
      </c>
      <c r="J44" s="69">
        <v>13</v>
      </c>
      <c r="K44" s="69">
        <v>42</v>
      </c>
      <c r="L44" s="69">
        <v>6</v>
      </c>
      <c r="M44" s="69">
        <v>30</v>
      </c>
      <c r="N44" s="69">
        <v>0</v>
      </c>
      <c r="O44" s="69">
        <v>0</v>
      </c>
      <c r="P44" s="69">
        <v>8</v>
      </c>
      <c r="Q44" s="69">
        <v>33</v>
      </c>
      <c r="R44" s="69">
        <v>0</v>
      </c>
      <c r="S44" s="69">
        <v>0</v>
      </c>
      <c r="T44" s="69">
        <f t="shared" si="3"/>
        <v>36</v>
      </c>
      <c r="U44" s="91">
        <f t="shared" si="4"/>
        <v>0</v>
      </c>
      <c r="V44" s="11">
        <f t="shared" si="5"/>
        <v>36</v>
      </c>
    </row>
    <row r="45" spans="1:22" ht="15">
      <c r="A45" s="1">
        <v>40</v>
      </c>
      <c r="B45" s="23" t="s">
        <v>46</v>
      </c>
      <c r="C45" s="7">
        <v>28.5</v>
      </c>
      <c r="D45" s="7"/>
      <c r="E45" s="58" t="s">
        <v>16</v>
      </c>
      <c r="F45" s="85" t="s">
        <v>25</v>
      </c>
      <c r="G45" s="4" t="s">
        <v>2</v>
      </c>
      <c r="H45" s="69">
        <v>0</v>
      </c>
      <c r="I45" s="69">
        <v>0</v>
      </c>
      <c r="J45" s="69">
        <v>8</v>
      </c>
      <c r="K45" s="69">
        <v>30</v>
      </c>
      <c r="L45" s="69">
        <v>9</v>
      </c>
      <c r="M45" s="69">
        <v>31</v>
      </c>
      <c r="N45" s="69">
        <v>10</v>
      </c>
      <c r="O45" s="69">
        <v>28</v>
      </c>
      <c r="P45" s="69">
        <v>7</v>
      </c>
      <c r="Q45" s="69">
        <v>28</v>
      </c>
      <c r="R45" s="69">
        <v>0</v>
      </c>
      <c r="S45" s="69">
        <v>0</v>
      </c>
      <c r="T45" s="69">
        <f t="shared" si="3"/>
        <v>34</v>
      </c>
      <c r="U45" s="91">
        <f t="shared" si="4"/>
        <v>0</v>
      </c>
      <c r="V45" s="11">
        <f t="shared" si="5"/>
        <v>34</v>
      </c>
    </row>
    <row r="46" spans="1:22" ht="15">
      <c r="A46" s="101">
        <v>41</v>
      </c>
      <c r="B46" s="1" t="s">
        <v>113</v>
      </c>
      <c r="C46" s="7">
        <v>12.1</v>
      </c>
      <c r="D46" s="7">
        <v>12.2</v>
      </c>
      <c r="E46" s="31" t="s">
        <v>15</v>
      </c>
      <c r="F46" s="85" t="s">
        <v>25</v>
      </c>
      <c r="G46" s="1" t="s">
        <v>92</v>
      </c>
      <c r="H46" s="69">
        <v>19</v>
      </c>
      <c r="I46" s="69">
        <v>29</v>
      </c>
      <c r="J46" s="69">
        <v>14</v>
      </c>
      <c r="K46" s="69">
        <v>24</v>
      </c>
      <c r="L46" s="69">
        <v>0</v>
      </c>
      <c r="M46" s="69">
        <v>0</v>
      </c>
      <c r="N46" s="69">
        <v>0</v>
      </c>
      <c r="O46" s="69">
        <v>0</v>
      </c>
      <c r="P46" s="69">
        <v>0</v>
      </c>
      <c r="Q46" s="69">
        <v>0</v>
      </c>
      <c r="R46" s="69">
        <v>0</v>
      </c>
      <c r="S46" s="69">
        <v>0</v>
      </c>
      <c r="T46" s="69">
        <f t="shared" si="3"/>
        <v>33</v>
      </c>
      <c r="U46" s="91">
        <f t="shared" si="4"/>
        <v>0</v>
      </c>
      <c r="V46" s="11">
        <f t="shared" si="5"/>
        <v>33</v>
      </c>
    </row>
    <row r="47" spans="1:22" ht="15">
      <c r="A47" s="1">
        <v>42</v>
      </c>
      <c r="B47" s="1" t="s">
        <v>106</v>
      </c>
      <c r="C47" s="7">
        <v>14.8</v>
      </c>
      <c r="D47" s="7">
        <v>14.9</v>
      </c>
      <c r="E47" s="58" t="s">
        <v>17</v>
      </c>
      <c r="F47" s="85" t="s">
        <v>25</v>
      </c>
      <c r="G47" s="1" t="s">
        <v>107</v>
      </c>
      <c r="H47" s="69">
        <v>15</v>
      </c>
      <c r="I47" s="69">
        <v>26</v>
      </c>
      <c r="J47" s="69">
        <v>0</v>
      </c>
      <c r="K47" s="69">
        <v>0</v>
      </c>
      <c r="L47" s="69">
        <v>0</v>
      </c>
      <c r="M47" s="69">
        <v>0</v>
      </c>
      <c r="N47" s="69">
        <v>0</v>
      </c>
      <c r="O47" s="69">
        <v>0</v>
      </c>
      <c r="P47" s="69">
        <v>17</v>
      </c>
      <c r="Q47" s="69">
        <v>32</v>
      </c>
      <c r="R47" s="69">
        <v>0</v>
      </c>
      <c r="S47" s="69">
        <v>0</v>
      </c>
      <c r="T47" s="69">
        <f t="shared" si="3"/>
        <v>32</v>
      </c>
      <c r="U47" s="91">
        <f t="shared" si="4"/>
        <v>0</v>
      </c>
      <c r="V47" s="11">
        <f t="shared" si="5"/>
        <v>32</v>
      </c>
    </row>
    <row r="48" spans="1:22" ht="15">
      <c r="A48" s="101">
        <v>43</v>
      </c>
      <c r="B48" s="23" t="s">
        <v>118</v>
      </c>
      <c r="C48" s="7">
        <v>7.6</v>
      </c>
      <c r="D48" s="7">
        <v>7.7</v>
      </c>
      <c r="E48" s="58" t="s">
        <v>15</v>
      </c>
      <c r="F48" s="85" t="s">
        <v>27</v>
      </c>
      <c r="G48" s="4" t="s">
        <v>107</v>
      </c>
      <c r="H48" s="69">
        <v>22</v>
      </c>
      <c r="I48" s="69">
        <v>27</v>
      </c>
      <c r="J48" s="69">
        <v>8</v>
      </c>
      <c r="K48" s="69">
        <v>14</v>
      </c>
      <c r="L48" s="69">
        <v>0</v>
      </c>
      <c r="M48" s="69">
        <v>0</v>
      </c>
      <c r="N48" s="69">
        <v>0</v>
      </c>
      <c r="O48" s="69">
        <v>0</v>
      </c>
      <c r="P48" s="69">
        <v>0</v>
      </c>
      <c r="Q48" s="69">
        <v>0</v>
      </c>
      <c r="R48" s="69">
        <v>0</v>
      </c>
      <c r="S48" s="69">
        <v>0</v>
      </c>
      <c r="T48" s="69">
        <f t="shared" si="3"/>
        <v>30</v>
      </c>
      <c r="U48" s="91">
        <f t="shared" si="4"/>
        <v>0</v>
      </c>
      <c r="V48" s="11">
        <f t="shared" si="5"/>
        <v>30</v>
      </c>
    </row>
    <row r="49" spans="1:22" ht="15">
      <c r="A49" s="1">
        <v>44</v>
      </c>
      <c r="B49" s="1" t="s">
        <v>53</v>
      </c>
      <c r="C49" s="7">
        <v>29.7</v>
      </c>
      <c r="D49" s="7">
        <v>29.7</v>
      </c>
      <c r="E49" s="58" t="s">
        <v>16</v>
      </c>
      <c r="F49" s="85" t="s">
        <v>27</v>
      </c>
      <c r="G49" s="1" t="s">
        <v>71</v>
      </c>
      <c r="H49" s="69">
        <v>9</v>
      </c>
      <c r="I49" s="69">
        <v>31</v>
      </c>
      <c r="J49" s="69">
        <v>6</v>
      </c>
      <c r="K49" s="69">
        <v>27</v>
      </c>
      <c r="L49" s="69">
        <v>3</v>
      </c>
      <c r="M49" s="69">
        <v>24</v>
      </c>
      <c r="N49" s="69">
        <v>0</v>
      </c>
      <c r="O49" s="69">
        <v>0</v>
      </c>
      <c r="P49" s="69">
        <v>11</v>
      </c>
      <c r="Q49" s="69">
        <v>41</v>
      </c>
      <c r="R49" s="69">
        <v>0</v>
      </c>
      <c r="S49" s="69">
        <v>0</v>
      </c>
      <c r="T49" s="69">
        <f t="shared" si="3"/>
        <v>29</v>
      </c>
      <c r="U49" s="91">
        <f t="shared" si="4"/>
        <v>0</v>
      </c>
      <c r="V49" s="11">
        <f t="shared" si="5"/>
        <v>29</v>
      </c>
    </row>
    <row r="50" spans="1:22" ht="15">
      <c r="A50" s="101">
        <v>45</v>
      </c>
      <c r="B50" s="1" t="s">
        <v>7</v>
      </c>
      <c r="C50" s="7">
        <v>26.7</v>
      </c>
      <c r="D50" s="7">
        <v>26.7</v>
      </c>
      <c r="E50" s="58" t="s">
        <v>16</v>
      </c>
      <c r="F50" s="85" t="s">
        <v>25</v>
      </c>
      <c r="G50" s="1" t="s">
        <v>2</v>
      </c>
      <c r="H50" s="69">
        <v>6</v>
      </c>
      <c r="I50" s="69">
        <v>27</v>
      </c>
      <c r="J50" s="69">
        <v>4</v>
      </c>
      <c r="K50" s="69">
        <v>27</v>
      </c>
      <c r="L50" s="69">
        <v>0</v>
      </c>
      <c r="M50" s="69">
        <v>0</v>
      </c>
      <c r="N50" s="69">
        <v>8</v>
      </c>
      <c r="O50" s="69">
        <v>25</v>
      </c>
      <c r="P50" s="69">
        <v>9</v>
      </c>
      <c r="Q50" s="69">
        <v>30</v>
      </c>
      <c r="R50" s="69">
        <v>0</v>
      </c>
      <c r="S50" s="69">
        <v>0</v>
      </c>
      <c r="T50" s="69">
        <f t="shared" si="3"/>
        <v>27</v>
      </c>
      <c r="U50" s="91">
        <f t="shared" si="4"/>
        <v>0</v>
      </c>
      <c r="V50" s="11">
        <f t="shared" si="5"/>
        <v>27</v>
      </c>
    </row>
    <row r="51" spans="1:22" ht="15">
      <c r="A51" s="1">
        <v>46</v>
      </c>
      <c r="B51" s="23" t="s">
        <v>74</v>
      </c>
      <c r="C51" s="7">
        <v>14.9</v>
      </c>
      <c r="D51" s="7">
        <v>14</v>
      </c>
      <c r="E51" s="58" t="s">
        <v>17</v>
      </c>
      <c r="F51" s="85" t="s">
        <v>28</v>
      </c>
      <c r="G51" s="1" t="s">
        <v>92</v>
      </c>
      <c r="H51" s="69">
        <v>26</v>
      </c>
      <c r="I51" s="69">
        <v>39</v>
      </c>
      <c r="J51" s="69">
        <v>0</v>
      </c>
      <c r="K51" s="69">
        <v>0</v>
      </c>
      <c r="L51" s="69">
        <v>0</v>
      </c>
      <c r="M51" s="69">
        <v>0</v>
      </c>
      <c r="N51" s="69">
        <v>0</v>
      </c>
      <c r="O51" s="69">
        <v>0</v>
      </c>
      <c r="P51" s="69">
        <v>0</v>
      </c>
      <c r="Q51" s="69">
        <v>0</v>
      </c>
      <c r="R51" s="69">
        <v>0</v>
      </c>
      <c r="S51" s="69">
        <v>0</v>
      </c>
      <c r="T51" s="69">
        <f t="shared" si="3"/>
        <v>26</v>
      </c>
      <c r="U51" s="91">
        <f t="shared" si="4"/>
        <v>0</v>
      </c>
      <c r="V51" s="11">
        <f t="shared" si="5"/>
        <v>26</v>
      </c>
    </row>
    <row r="52" spans="1:22" ht="15">
      <c r="A52" s="101">
        <v>47</v>
      </c>
      <c r="B52" s="23" t="s">
        <v>69</v>
      </c>
      <c r="C52" s="7">
        <v>31.4</v>
      </c>
      <c r="D52" s="7">
        <v>31.4</v>
      </c>
      <c r="E52" s="58" t="s">
        <v>16</v>
      </c>
      <c r="F52" s="85" t="s">
        <v>27</v>
      </c>
      <c r="G52" s="4" t="s">
        <v>71</v>
      </c>
      <c r="H52" s="69">
        <v>8</v>
      </c>
      <c r="I52" s="69">
        <v>30</v>
      </c>
      <c r="J52" s="69">
        <v>0</v>
      </c>
      <c r="K52" s="69">
        <v>0</v>
      </c>
      <c r="L52" s="69">
        <v>12</v>
      </c>
      <c r="M52" s="69">
        <v>36</v>
      </c>
      <c r="N52" s="69">
        <v>6</v>
      </c>
      <c r="O52" s="69">
        <v>29</v>
      </c>
      <c r="P52" s="69">
        <v>0</v>
      </c>
      <c r="Q52" s="69">
        <v>0</v>
      </c>
      <c r="R52" s="69">
        <v>0</v>
      </c>
      <c r="S52" s="69">
        <v>0</v>
      </c>
      <c r="T52" s="69">
        <f t="shared" si="3"/>
        <v>26</v>
      </c>
      <c r="U52" s="91">
        <f t="shared" si="4"/>
        <v>0</v>
      </c>
      <c r="V52" s="11">
        <f t="shared" si="5"/>
        <v>26</v>
      </c>
    </row>
    <row r="53" spans="1:22" ht="15">
      <c r="A53" s="1">
        <v>48</v>
      </c>
      <c r="B53" s="1" t="s">
        <v>104</v>
      </c>
      <c r="C53" s="7">
        <v>36</v>
      </c>
      <c r="D53" s="7">
        <v>36</v>
      </c>
      <c r="E53" s="58" t="s">
        <v>16</v>
      </c>
      <c r="F53" s="85" t="s">
        <v>27</v>
      </c>
      <c r="G53" s="1" t="s">
        <v>66</v>
      </c>
      <c r="H53" s="69">
        <v>8</v>
      </c>
      <c r="I53" s="69">
        <v>33</v>
      </c>
      <c r="J53" s="69">
        <v>0</v>
      </c>
      <c r="K53" s="69">
        <v>0</v>
      </c>
      <c r="L53" s="69">
        <v>4</v>
      </c>
      <c r="M53" s="69">
        <v>34</v>
      </c>
      <c r="N53" s="69">
        <v>14</v>
      </c>
      <c r="O53" s="69">
        <v>44</v>
      </c>
      <c r="P53" s="69">
        <v>0</v>
      </c>
      <c r="Q53" s="69">
        <v>0</v>
      </c>
      <c r="R53" s="69">
        <v>0</v>
      </c>
      <c r="S53" s="69">
        <v>0</v>
      </c>
      <c r="T53" s="69">
        <f t="shared" si="3"/>
        <v>26</v>
      </c>
      <c r="U53" s="91">
        <f t="shared" si="4"/>
        <v>0</v>
      </c>
      <c r="V53" s="11">
        <f t="shared" si="5"/>
        <v>26</v>
      </c>
    </row>
    <row r="54" spans="1:22" ht="15">
      <c r="A54" s="101">
        <v>49</v>
      </c>
      <c r="B54" s="1" t="s">
        <v>153</v>
      </c>
      <c r="C54" s="7">
        <v>6.4</v>
      </c>
      <c r="D54" s="7"/>
      <c r="E54" s="58" t="s">
        <v>15</v>
      </c>
      <c r="F54" s="85"/>
      <c r="G54" s="1" t="s">
        <v>107</v>
      </c>
      <c r="H54" s="69">
        <v>0</v>
      </c>
      <c r="I54" s="69">
        <v>0</v>
      </c>
      <c r="J54" s="69">
        <v>24</v>
      </c>
      <c r="K54" s="69">
        <v>31</v>
      </c>
      <c r="L54" s="69">
        <v>0</v>
      </c>
      <c r="M54" s="69">
        <v>0</v>
      </c>
      <c r="N54" s="69">
        <v>0</v>
      </c>
      <c r="O54" s="69">
        <v>0</v>
      </c>
      <c r="P54" s="69">
        <v>0</v>
      </c>
      <c r="Q54" s="69">
        <v>0</v>
      </c>
      <c r="R54" s="69">
        <v>0</v>
      </c>
      <c r="S54" s="69">
        <v>0</v>
      </c>
      <c r="T54" s="69">
        <f t="shared" si="3"/>
        <v>24</v>
      </c>
      <c r="U54" s="91">
        <f t="shared" si="4"/>
        <v>0</v>
      </c>
      <c r="V54" s="11">
        <f t="shared" si="5"/>
        <v>24</v>
      </c>
    </row>
    <row r="55" spans="1:22" ht="15">
      <c r="A55" s="1">
        <v>50</v>
      </c>
      <c r="B55" s="1" t="s">
        <v>85</v>
      </c>
      <c r="C55" s="7">
        <v>23.5</v>
      </c>
      <c r="D55" s="7">
        <v>23.5</v>
      </c>
      <c r="E55" s="58" t="s">
        <v>17</v>
      </c>
      <c r="F55" s="85" t="s">
        <v>27</v>
      </c>
      <c r="G55" s="1" t="s">
        <v>111</v>
      </c>
      <c r="H55" s="69">
        <v>9</v>
      </c>
      <c r="I55" s="69">
        <v>25</v>
      </c>
      <c r="J55" s="69">
        <v>5</v>
      </c>
      <c r="K55" s="69">
        <v>18</v>
      </c>
      <c r="L55" s="69">
        <v>0</v>
      </c>
      <c r="M55" s="69">
        <v>0</v>
      </c>
      <c r="N55" s="69">
        <v>10</v>
      </c>
      <c r="O55" s="69">
        <v>28</v>
      </c>
      <c r="P55" s="69">
        <v>0</v>
      </c>
      <c r="Q55" s="69">
        <v>0</v>
      </c>
      <c r="R55" s="69">
        <v>0</v>
      </c>
      <c r="S55" s="69">
        <v>0</v>
      </c>
      <c r="T55" s="69">
        <f t="shared" si="3"/>
        <v>24</v>
      </c>
      <c r="U55" s="91">
        <f t="shared" si="4"/>
        <v>0</v>
      </c>
      <c r="V55" s="11">
        <f t="shared" si="5"/>
        <v>24</v>
      </c>
    </row>
    <row r="56" spans="1:22" ht="14.25" customHeight="1">
      <c r="A56" s="101">
        <v>51</v>
      </c>
      <c r="B56" s="1" t="s">
        <v>128</v>
      </c>
      <c r="C56" s="7">
        <v>11.5</v>
      </c>
      <c r="D56" s="7">
        <v>11.5</v>
      </c>
      <c r="E56" s="58" t="s">
        <v>15</v>
      </c>
      <c r="F56" s="85" t="s">
        <v>25</v>
      </c>
      <c r="G56" s="1" t="s">
        <v>92</v>
      </c>
      <c r="H56" s="69">
        <v>22</v>
      </c>
      <c r="I56" s="69">
        <v>33</v>
      </c>
      <c r="J56" s="69">
        <v>0</v>
      </c>
      <c r="K56" s="69">
        <v>0</v>
      </c>
      <c r="L56" s="69">
        <v>0</v>
      </c>
      <c r="M56" s="69">
        <v>0</v>
      </c>
      <c r="N56" s="69">
        <v>0</v>
      </c>
      <c r="O56" s="69">
        <v>0</v>
      </c>
      <c r="P56" s="69">
        <v>0</v>
      </c>
      <c r="Q56" s="69">
        <v>0</v>
      </c>
      <c r="R56" s="69">
        <v>0</v>
      </c>
      <c r="S56" s="69">
        <v>0</v>
      </c>
      <c r="T56" s="69">
        <f t="shared" si="3"/>
        <v>22</v>
      </c>
      <c r="U56" s="91">
        <f t="shared" si="4"/>
        <v>0</v>
      </c>
      <c r="V56" s="11">
        <f t="shared" si="5"/>
        <v>22</v>
      </c>
    </row>
    <row r="57" spans="1:22" ht="15">
      <c r="A57" s="1">
        <v>52</v>
      </c>
      <c r="B57" s="23" t="s">
        <v>90</v>
      </c>
      <c r="C57" s="7">
        <v>28</v>
      </c>
      <c r="D57" s="7">
        <v>28</v>
      </c>
      <c r="E57" s="58" t="s">
        <v>16</v>
      </c>
      <c r="F57" s="85" t="s">
        <v>25</v>
      </c>
      <c r="G57" s="1" t="s">
        <v>71</v>
      </c>
      <c r="H57" s="69">
        <v>6</v>
      </c>
      <c r="I57" s="69">
        <v>28</v>
      </c>
      <c r="J57" s="69">
        <v>4</v>
      </c>
      <c r="K57" s="69">
        <v>24</v>
      </c>
      <c r="L57" s="69">
        <v>4</v>
      </c>
      <c r="M57" s="69">
        <v>20</v>
      </c>
      <c r="N57" s="69">
        <v>5</v>
      </c>
      <c r="O57" s="69">
        <v>18</v>
      </c>
      <c r="P57" s="69">
        <v>7</v>
      </c>
      <c r="Q57" s="69">
        <v>23</v>
      </c>
      <c r="R57" s="69">
        <v>0</v>
      </c>
      <c r="S57" s="69">
        <v>0</v>
      </c>
      <c r="T57" s="69">
        <f t="shared" si="3"/>
        <v>26</v>
      </c>
      <c r="U57" s="91">
        <f t="shared" si="4"/>
        <v>4</v>
      </c>
      <c r="V57" s="11">
        <f t="shared" si="5"/>
        <v>22</v>
      </c>
    </row>
    <row r="58" spans="1:22" ht="15">
      <c r="A58" s="101">
        <v>53</v>
      </c>
      <c r="B58" s="1" t="s">
        <v>168</v>
      </c>
      <c r="C58" s="7">
        <v>15.6</v>
      </c>
      <c r="D58" s="7">
        <v>15.6</v>
      </c>
      <c r="E58" s="58" t="s">
        <v>17</v>
      </c>
      <c r="F58" s="85" t="s">
        <v>25</v>
      </c>
      <c r="G58" s="1" t="s">
        <v>102</v>
      </c>
      <c r="H58" s="69">
        <v>0</v>
      </c>
      <c r="I58" s="69">
        <v>0</v>
      </c>
      <c r="J58" s="69">
        <v>0</v>
      </c>
      <c r="K58" s="69">
        <v>0</v>
      </c>
      <c r="L58" s="69">
        <v>0</v>
      </c>
      <c r="M58" s="69">
        <v>0</v>
      </c>
      <c r="N58" s="69">
        <v>8</v>
      </c>
      <c r="O58" s="69">
        <v>20</v>
      </c>
      <c r="P58" s="69">
        <v>13</v>
      </c>
      <c r="Q58" s="69">
        <v>25</v>
      </c>
      <c r="R58" s="69">
        <v>0</v>
      </c>
      <c r="S58" s="69">
        <v>0</v>
      </c>
      <c r="T58" s="69">
        <f t="shared" si="3"/>
        <v>21</v>
      </c>
      <c r="U58" s="91">
        <f t="shared" si="4"/>
        <v>0</v>
      </c>
      <c r="V58" s="11">
        <f t="shared" si="5"/>
        <v>21</v>
      </c>
    </row>
    <row r="59" spans="1:22" ht="15">
      <c r="A59" s="1">
        <v>54</v>
      </c>
      <c r="B59" s="1" t="s">
        <v>78</v>
      </c>
      <c r="C59" s="7">
        <v>36</v>
      </c>
      <c r="D59" s="7">
        <v>36</v>
      </c>
      <c r="E59" s="64" t="s">
        <v>16</v>
      </c>
      <c r="F59" s="87" t="s">
        <v>25</v>
      </c>
      <c r="G59" s="1" t="s">
        <v>4</v>
      </c>
      <c r="H59" s="69">
        <v>10</v>
      </c>
      <c r="I59" s="69">
        <v>34</v>
      </c>
      <c r="J59" s="69">
        <v>3</v>
      </c>
      <c r="K59" s="69">
        <v>23</v>
      </c>
      <c r="L59" s="69">
        <v>2</v>
      </c>
      <c r="M59" s="69">
        <v>25</v>
      </c>
      <c r="N59" s="69">
        <v>6</v>
      </c>
      <c r="O59" s="69">
        <v>31</v>
      </c>
      <c r="P59" s="69">
        <v>2</v>
      </c>
      <c r="Q59" s="69">
        <v>25</v>
      </c>
      <c r="R59" s="69">
        <v>0</v>
      </c>
      <c r="S59" s="69">
        <v>0</v>
      </c>
      <c r="T59" s="69">
        <f t="shared" si="3"/>
        <v>23</v>
      </c>
      <c r="U59" s="91">
        <f t="shared" si="4"/>
        <v>2</v>
      </c>
      <c r="V59" s="11">
        <f t="shared" si="5"/>
        <v>21</v>
      </c>
    </row>
    <row r="60" spans="1:22" ht="15">
      <c r="A60" s="101">
        <v>55</v>
      </c>
      <c r="B60" s="1" t="s">
        <v>5</v>
      </c>
      <c r="C60" s="7">
        <v>26</v>
      </c>
      <c r="D60" s="7">
        <v>26</v>
      </c>
      <c r="E60" s="58" t="s">
        <v>16</v>
      </c>
      <c r="F60" s="85" t="s">
        <v>25</v>
      </c>
      <c r="G60" s="1" t="s">
        <v>6</v>
      </c>
      <c r="H60" s="69">
        <v>7</v>
      </c>
      <c r="I60" s="69">
        <v>27</v>
      </c>
      <c r="J60" s="69">
        <v>4</v>
      </c>
      <c r="K60" s="69">
        <v>20</v>
      </c>
      <c r="L60" s="69">
        <v>4</v>
      </c>
      <c r="M60" s="69">
        <v>23</v>
      </c>
      <c r="N60" s="69">
        <v>5</v>
      </c>
      <c r="O60" s="69">
        <v>20</v>
      </c>
      <c r="P60" s="69">
        <v>1</v>
      </c>
      <c r="Q60" s="69">
        <v>22</v>
      </c>
      <c r="R60" s="69">
        <v>0</v>
      </c>
      <c r="S60" s="69">
        <v>0</v>
      </c>
      <c r="T60" s="69">
        <f t="shared" si="3"/>
        <v>21</v>
      </c>
      <c r="U60" s="91">
        <f t="shared" si="4"/>
        <v>1</v>
      </c>
      <c r="V60" s="11">
        <f t="shared" si="5"/>
        <v>20</v>
      </c>
    </row>
    <row r="61" spans="1:22" ht="15">
      <c r="A61" s="1">
        <v>56</v>
      </c>
      <c r="B61" s="1" t="s">
        <v>166</v>
      </c>
      <c r="C61" s="7">
        <v>12.4</v>
      </c>
      <c r="D61" s="7">
        <v>12.4</v>
      </c>
      <c r="E61" s="31" t="s">
        <v>15</v>
      </c>
      <c r="F61" s="85" t="s">
        <v>25</v>
      </c>
      <c r="G61" s="1" t="s">
        <v>66</v>
      </c>
      <c r="H61" s="69">
        <v>0</v>
      </c>
      <c r="I61" s="69">
        <v>0</v>
      </c>
      <c r="J61" s="69">
        <v>0</v>
      </c>
      <c r="K61" s="69">
        <v>0</v>
      </c>
      <c r="L61" s="69">
        <v>0</v>
      </c>
      <c r="M61" s="69">
        <v>0</v>
      </c>
      <c r="N61" s="69">
        <v>20</v>
      </c>
      <c r="O61" s="69">
        <v>30</v>
      </c>
      <c r="P61" s="69">
        <v>0</v>
      </c>
      <c r="Q61" s="69">
        <v>0</v>
      </c>
      <c r="R61" s="69">
        <v>0</v>
      </c>
      <c r="S61" s="69">
        <v>0</v>
      </c>
      <c r="T61" s="69">
        <f t="shared" si="3"/>
        <v>20</v>
      </c>
      <c r="U61" s="91">
        <f t="shared" si="4"/>
        <v>0</v>
      </c>
      <c r="V61" s="11">
        <f t="shared" si="5"/>
        <v>20</v>
      </c>
    </row>
    <row r="62" spans="1:22" ht="15">
      <c r="A62" s="101">
        <v>57</v>
      </c>
      <c r="B62" s="23" t="s">
        <v>117</v>
      </c>
      <c r="C62" s="7">
        <v>11.7</v>
      </c>
      <c r="D62" s="7">
        <v>11.8</v>
      </c>
      <c r="E62" s="58" t="s">
        <v>15</v>
      </c>
      <c r="F62" s="85" t="s">
        <v>27</v>
      </c>
      <c r="G62" s="4" t="s">
        <v>100</v>
      </c>
      <c r="H62" s="69">
        <v>20</v>
      </c>
      <c r="I62" s="69">
        <v>29</v>
      </c>
      <c r="J62" s="69">
        <v>0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0</v>
      </c>
      <c r="R62" s="69">
        <v>0</v>
      </c>
      <c r="S62" s="69">
        <v>0</v>
      </c>
      <c r="T62" s="69">
        <f t="shared" si="3"/>
        <v>20</v>
      </c>
      <c r="U62" s="91">
        <f t="shared" si="4"/>
        <v>0</v>
      </c>
      <c r="V62" s="11">
        <f t="shared" si="5"/>
        <v>20</v>
      </c>
    </row>
    <row r="63" spans="1:22" ht="15">
      <c r="A63" s="1">
        <v>58</v>
      </c>
      <c r="B63" s="1" t="s">
        <v>10</v>
      </c>
      <c r="C63" s="7">
        <v>35.4</v>
      </c>
      <c r="D63" s="7">
        <v>35.4</v>
      </c>
      <c r="E63" s="31" t="s">
        <v>16</v>
      </c>
      <c r="F63" s="85" t="s">
        <v>28</v>
      </c>
      <c r="G63" s="1" t="s">
        <v>4</v>
      </c>
      <c r="H63" s="69">
        <v>8</v>
      </c>
      <c r="I63" s="69">
        <v>29</v>
      </c>
      <c r="J63" s="69">
        <v>1</v>
      </c>
      <c r="K63" s="69">
        <v>18</v>
      </c>
      <c r="L63" s="69">
        <v>2</v>
      </c>
      <c r="M63" s="69">
        <v>18</v>
      </c>
      <c r="N63" s="69">
        <v>4</v>
      </c>
      <c r="O63" s="69">
        <v>21</v>
      </c>
      <c r="P63" s="69">
        <v>3</v>
      </c>
      <c r="Q63" s="69">
        <v>25</v>
      </c>
      <c r="R63" s="69">
        <v>0</v>
      </c>
      <c r="S63" s="69">
        <v>0</v>
      </c>
      <c r="T63" s="69">
        <f t="shared" si="3"/>
        <v>18</v>
      </c>
      <c r="U63" s="91">
        <f t="shared" si="4"/>
        <v>1</v>
      </c>
      <c r="V63" s="11">
        <f t="shared" si="5"/>
        <v>17</v>
      </c>
    </row>
    <row r="64" spans="1:22" ht="15">
      <c r="A64" s="101">
        <v>59</v>
      </c>
      <c r="B64" s="1" t="s">
        <v>120</v>
      </c>
      <c r="C64" s="7">
        <v>16</v>
      </c>
      <c r="D64" s="7">
        <v>16.1</v>
      </c>
      <c r="E64" s="58" t="s">
        <v>17</v>
      </c>
      <c r="F64" s="85" t="s">
        <v>28</v>
      </c>
      <c r="G64" s="1" t="s">
        <v>121</v>
      </c>
      <c r="H64" s="69">
        <v>16</v>
      </c>
      <c r="I64" s="69">
        <v>27</v>
      </c>
      <c r="J64" s="69">
        <v>0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f t="shared" si="3"/>
        <v>16</v>
      </c>
      <c r="U64" s="91">
        <f t="shared" si="4"/>
        <v>0</v>
      </c>
      <c r="V64" s="11">
        <f t="shared" si="5"/>
        <v>16</v>
      </c>
    </row>
    <row r="65" spans="1:22" ht="15">
      <c r="A65" s="1">
        <v>60</v>
      </c>
      <c r="B65" s="1" t="s">
        <v>122</v>
      </c>
      <c r="C65" s="7">
        <v>13.5</v>
      </c>
      <c r="D65" s="7">
        <v>13.6</v>
      </c>
      <c r="E65" s="58" t="s">
        <v>17</v>
      </c>
      <c r="F65" s="85" t="s">
        <v>25</v>
      </c>
      <c r="G65" s="1" t="s">
        <v>121</v>
      </c>
      <c r="H65" s="69">
        <v>16</v>
      </c>
      <c r="I65" s="69">
        <v>27</v>
      </c>
      <c r="J65" s="69">
        <v>0</v>
      </c>
      <c r="K65" s="69">
        <v>0</v>
      </c>
      <c r="L65" s="69">
        <v>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f t="shared" si="3"/>
        <v>16</v>
      </c>
      <c r="U65" s="91">
        <f t="shared" si="4"/>
        <v>0</v>
      </c>
      <c r="V65" s="11">
        <f t="shared" si="5"/>
        <v>16</v>
      </c>
    </row>
    <row r="66" spans="1:22" ht="15">
      <c r="A66" s="101">
        <v>61</v>
      </c>
      <c r="B66" s="23" t="s">
        <v>160</v>
      </c>
      <c r="C66" s="7">
        <v>6.4</v>
      </c>
      <c r="D66" s="7"/>
      <c r="E66" s="31" t="s">
        <v>15</v>
      </c>
      <c r="F66" s="85"/>
      <c r="G66" s="1" t="s">
        <v>110</v>
      </c>
      <c r="H66" s="69">
        <v>0</v>
      </c>
      <c r="I66" s="69">
        <v>0</v>
      </c>
      <c r="J66" s="69">
        <v>0</v>
      </c>
      <c r="K66" s="69">
        <v>0</v>
      </c>
      <c r="L66" s="69">
        <v>16</v>
      </c>
      <c r="M66" s="69">
        <v>21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f t="shared" si="3"/>
        <v>16</v>
      </c>
      <c r="U66" s="91">
        <f t="shared" si="4"/>
        <v>0</v>
      </c>
      <c r="V66" s="11">
        <f t="shared" si="5"/>
        <v>16</v>
      </c>
    </row>
    <row r="67" spans="1:22" ht="15">
      <c r="A67" s="1">
        <v>62</v>
      </c>
      <c r="B67" s="1" t="s">
        <v>116</v>
      </c>
      <c r="C67" s="7">
        <v>11.3</v>
      </c>
      <c r="D67" s="7">
        <v>11.4</v>
      </c>
      <c r="E67" s="31" t="s">
        <v>15</v>
      </c>
      <c r="F67" s="85" t="s">
        <v>27</v>
      </c>
      <c r="G67" s="1" t="s">
        <v>111</v>
      </c>
      <c r="H67" s="69">
        <v>16</v>
      </c>
      <c r="I67" s="69">
        <v>25</v>
      </c>
      <c r="J67" s="69">
        <v>0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f t="shared" si="3"/>
        <v>16</v>
      </c>
      <c r="U67" s="91">
        <f t="shared" si="4"/>
        <v>0</v>
      </c>
      <c r="V67" s="11">
        <f t="shared" si="5"/>
        <v>16</v>
      </c>
    </row>
    <row r="68" spans="1:22" ht="13.9" customHeight="1">
      <c r="A68" s="101">
        <v>63</v>
      </c>
      <c r="B68" s="23" t="s">
        <v>68</v>
      </c>
      <c r="C68" s="7">
        <v>12.1</v>
      </c>
      <c r="D68" s="7">
        <v>12.2</v>
      </c>
      <c r="E68" s="64" t="s">
        <v>15</v>
      </c>
      <c r="F68" s="87" t="s">
        <v>25</v>
      </c>
      <c r="G68" s="1" t="s">
        <v>92</v>
      </c>
      <c r="H68" s="69">
        <v>14</v>
      </c>
      <c r="I68" s="69">
        <v>24</v>
      </c>
      <c r="J68" s="69">
        <v>0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f t="shared" si="3"/>
        <v>14</v>
      </c>
      <c r="U68" s="91">
        <f t="shared" si="4"/>
        <v>0</v>
      </c>
      <c r="V68" s="11">
        <f t="shared" si="5"/>
        <v>14</v>
      </c>
    </row>
    <row r="69" spans="1:22" ht="15">
      <c r="A69" s="1">
        <v>64</v>
      </c>
      <c r="B69" s="1" t="s">
        <v>150</v>
      </c>
      <c r="C69" s="7">
        <v>12.1</v>
      </c>
      <c r="D69" s="7"/>
      <c r="E69" s="64" t="s">
        <v>15</v>
      </c>
      <c r="F69" s="87" t="s">
        <v>27</v>
      </c>
      <c r="G69" s="1" t="s">
        <v>98</v>
      </c>
      <c r="H69" s="69">
        <v>0</v>
      </c>
      <c r="I69" s="69">
        <v>0</v>
      </c>
      <c r="J69" s="69">
        <v>6</v>
      </c>
      <c r="K69" s="69">
        <v>16</v>
      </c>
      <c r="L69" s="69">
        <v>8</v>
      </c>
      <c r="M69" s="69">
        <v>17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f t="shared" si="3"/>
        <v>14</v>
      </c>
      <c r="U69" s="91">
        <f t="shared" si="4"/>
        <v>0</v>
      </c>
      <c r="V69" s="11">
        <f t="shared" si="5"/>
        <v>14</v>
      </c>
    </row>
    <row r="70" spans="1:22" ht="15">
      <c r="A70" s="101">
        <v>65</v>
      </c>
      <c r="B70" s="1" t="s">
        <v>152</v>
      </c>
      <c r="C70" s="7">
        <v>12.8</v>
      </c>
      <c r="D70" s="7"/>
      <c r="E70" s="58" t="s">
        <v>17</v>
      </c>
      <c r="F70" s="85" t="s">
        <v>25</v>
      </c>
      <c r="G70" s="1" t="s">
        <v>98</v>
      </c>
      <c r="H70" s="69">
        <v>0</v>
      </c>
      <c r="I70" s="69">
        <v>0</v>
      </c>
      <c r="J70" s="69">
        <v>14</v>
      </c>
      <c r="K70" s="69">
        <v>24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f aca="true" t="shared" si="6" ref="T70:T85">H70+J70+L70+N70+P70+R70</f>
        <v>14</v>
      </c>
      <c r="U70" s="91">
        <f aca="true" t="shared" si="7" ref="U70:U85">MIN(H70,J70,L70,N70,P70)</f>
        <v>0</v>
      </c>
      <c r="V70" s="11">
        <f aca="true" t="shared" si="8" ref="V70:V85">T70-U70</f>
        <v>14</v>
      </c>
    </row>
    <row r="71" spans="1:22" ht="15">
      <c r="A71" s="1">
        <v>66</v>
      </c>
      <c r="B71" s="23" t="s">
        <v>112</v>
      </c>
      <c r="C71" s="7">
        <v>21.2</v>
      </c>
      <c r="D71" s="7">
        <v>21.2</v>
      </c>
      <c r="E71" s="58" t="s">
        <v>17</v>
      </c>
      <c r="F71" s="85" t="s">
        <v>27</v>
      </c>
      <c r="G71" s="4" t="s">
        <v>110</v>
      </c>
      <c r="H71" s="69">
        <v>5</v>
      </c>
      <c r="I71" s="69">
        <v>17</v>
      </c>
      <c r="J71" s="69">
        <v>8</v>
      </c>
      <c r="K71" s="69">
        <v>20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f t="shared" si="6"/>
        <v>13</v>
      </c>
      <c r="U71" s="91">
        <f t="shared" si="7"/>
        <v>0</v>
      </c>
      <c r="V71" s="11">
        <f t="shared" si="8"/>
        <v>13</v>
      </c>
    </row>
    <row r="72" spans="1:22" ht="15">
      <c r="A72" s="101">
        <v>67</v>
      </c>
      <c r="B72" s="1" t="s">
        <v>125</v>
      </c>
      <c r="C72" s="7">
        <v>16.9</v>
      </c>
      <c r="D72" s="7">
        <v>17</v>
      </c>
      <c r="E72" s="58" t="s">
        <v>17</v>
      </c>
      <c r="F72" s="85" t="s">
        <v>27</v>
      </c>
      <c r="G72" s="1" t="s">
        <v>119</v>
      </c>
      <c r="H72" s="69">
        <v>12</v>
      </c>
      <c r="I72" s="69">
        <v>23</v>
      </c>
      <c r="J72" s="69">
        <v>0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f t="shared" si="6"/>
        <v>12</v>
      </c>
      <c r="U72" s="91">
        <f t="shared" si="7"/>
        <v>0</v>
      </c>
      <c r="V72" s="11">
        <f t="shared" si="8"/>
        <v>12</v>
      </c>
    </row>
    <row r="73" spans="1:22" ht="15">
      <c r="A73" s="1">
        <v>68</v>
      </c>
      <c r="B73" s="1" t="s">
        <v>138</v>
      </c>
      <c r="C73" s="7">
        <v>24.4</v>
      </c>
      <c r="D73" s="7">
        <v>24.4</v>
      </c>
      <c r="E73" s="31" t="s">
        <v>17</v>
      </c>
      <c r="F73" s="85" t="s">
        <v>28</v>
      </c>
      <c r="G73" s="1"/>
      <c r="H73" s="69">
        <v>11</v>
      </c>
      <c r="I73" s="69">
        <v>31</v>
      </c>
      <c r="J73" s="69">
        <v>0</v>
      </c>
      <c r="K73" s="69">
        <v>0</v>
      </c>
      <c r="L73" s="69">
        <v>0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f t="shared" si="6"/>
        <v>11</v>
      </c>
      <c r="U73" s="91">
        <f t="shared" si="7"/>
        <v>0</v>
      </c>
      <c r="V73" s="11">
        <f t="shared" si="8"/>
        <v>11</v>
      </c>
    </row>
    <row r="74" spans="1:22" ht="15">
      <c r="A74" s="101">
        <v>69</v>
      </c>
      <c r="B74" s="1" t="s">
        <v>109</v>
      </c>
      <c r="C74" s="63">
        <v>18.4</v>
      </c>
      <c r="D74" s="63">
        <v>18.5</v>
      </c>
      <c r="E74" s="58" t="s">
        <v>17</v>
      </c>
      <c r="F74" s="85" t="s">
        <v>27</v>
      </c>
      <c r="G74" s="1" t="s">
        <v>110</v>
      </c>
      <c r="H74" s="69">
        <v>10</v>
      </c>
      <c r="I74" s="69">
        <v>23</v>
      </c>
      <c r="J74" s="69">
        <v>0</v>
      </c>
      <c r="K74" s="69">
        <v>0</v>
      </c>
      <c r="L74" s="69">
        <v>0</v>
      </c>
      <c r="M74" s="69">
        <v>0</v>
      </c>
      <c r="N74" s="69">
        <v>0</v>
      </c>
      <c r="O74" s="69">
        <v>0</v>
      </c>
      <c r="P74" s="69">
        <v>0</v>
      </c>
      <c r="Q74" s="69">
        <v>0</v>
      </c>
      <c r="R74" s="69">
        <v>0</v>
      </c>
      <c r="S74" s="69">
        <v>0</v>
      </c>
      <c r="T74" s="69">
        <f t="shared" si="6"/>
        <v>10</v>
      </c>
      <c r="U74" s="91">
        <f t="shared" si="7"/>
        <v>0</v>
      </c>
      <c r="V74" s="11">
        <f t="shared" si="8"/>
        <v>10</v>
      </c>
    </row>
    <row r="75" spans="1:22" ht="15">
      <c r="A75" s="1">
        <v>70</v>
      </c>
      <c r="B75" s="1" t="s">
        <v>114</v>
      </c>
      <c r="C75" s="7">
        <v>15.5</v>
      </c>
      <c r="D75" s="7">
        <v>15.6</v>
      </c>
      <c r="E75" s="31" t="s">
        <v>17</v>
      </c>
      <c r="F75" s="85" t="s">
        <v>25</v>
      </c>
      <c r="G75" s="1" t="s">
        <v>115</v>
      </c>
      <c r="H75" s="69">
        <v>10</v>
      </c>
      <c r="I75" s="69">
        <v>24</v>
      </c>
      <c r="J75" s="69">
        <v>0</v>
      </c>
      <c r="K75" s="69">
        <v>0</v>
      </c>
      <c r="L75" s="69">
        <v>0</v>
      </c>
      <c r="M75" s="69">
        <v>0</v>
      </c>
      <c r="N75" s="69">
        <v>0</v>
      </c>
      <c r="O75" s="69">
        <v>0</v>
      </c>
      <c r="P75" s="69">
        <v>0</v>
      </c>
      <c r="Q75" s="69">
        <v>0</v>
      </c>
      <c r="R75" s="69">
        <v>0</v>
      </c>
      <c r="S75" s="69">
        <v>0</v>
      </c>
      <c r="T75" s="69">
        <f t="shared" si="6"/>
        <v>10</v>
      </c>
      <c r="U75" s="91">
        <f t="shared" si="7"/>
        <v>0</v>
      </c>
      <c r="V75" s="11">
        <f t="shared" si="8"/>
        <v>10</v>
      </c>
    </row>
    <row r="76" spans="1:22" ht="15">
      <c r="A76" s="101">
        <v>71</v>
      </c>
      <c r="B76" s="23" t="s">
        <v>165</v>
      </c>
      <c r="C76" s="7">
        <v>9</v>
      </c>
      <c r="D76" s="7"/>
      <c r="E76" s="31" t="s">
        <v>15</v>
      </c>
      <c r="F76" s="85" t="s">
        <v>27</v>
      </c>
      <c r="G76" s="1" t="s">
        <v>2</v>
      </c>
      <c r="H76" s="69">
        <v>0</v>
      </c>
      <c r="I76" s="69">
        <v>0</v>
      </c>
      <c r="J76" s="69">
        <v>0</v>
      </c>
      <c r="K76" s="69">
        <v>0</v>
      </c>
      <c r="L76" s="69">
        <v>10</v>
      </c>
      <c r="M76" s="69">
        <v>13</v>
      </c>
      <c r="N76" s="69">
        <v>0</v>
      </c>
      <c r="O76" s="69">
        <v>0</v>
      </c>
      <c r="P76" s="69">
        <v>0</v>
      </c>
      <c r="Q76" s="69">
        <v>0</v>
      </c>
      <c r="R76" s="69">
        <v>0</v>
      </c>
      <c r="S76" s="69">
        <v>0</v>
      </c>
      <c r="T76" s="69">
        <f t="shared" si="6"/>
        <v>10</v>
      </c>
      <c r="U76" s="91">
        <f t="shared" si="7"/>
        <v>0</v>
      </c>
      <c r="V76" s="11">
        <f t="shared" si="8"/>
        <v>10</v>
      </c>
    </row>
    <row r="77" spans="1:22" ht="15">
      <c r="A77" s="1">
        <v>72</v>
      </c>
      <c r="B77" s="1" t="s">
        <v>93</v>
      </c>
      <c r="C77" s="7">
        <v>54</v>
      </c>
      <c r="D77" s="7">
        <v>54</v>
      </c>
      <c r="E77" s="64" t="s">
        <v>94</v>
      </c>
      <c r="F77" s="87" t="s">
        <v>27</v>
      </c>
      <c r="G77" s="1" t="s">
        <v>71</v>
      </c>
      <c r="H77" s="69">
        <v>4</v>
      </c>
      <c r="I77" s="69">
        <v>25</v>
      </c>
      <c r="J77" s="69">
        <v>1</v>
      </c>
      <c r="K77" s="69">
        <v>16</v>
      </c>
      <c r="L77" s="69">
        <v>2</v>
      </c>
      <c r="M77" s="69">
        <v>21</v>
      </c>
      <c r="N77" s="69">
        <v>1</v>
      </c>
      <c r="O77" s="69">
        <v>27</v>
      </c>
      <c r="P77" s="69">
        <v>2</v>
      </c>
      <c r="Q77" s="69">
        <v>36</v>
      </c>
      <c r="R77" s="69">
        <v>0</v>
      </c>
      <c r="S77" s="69">
        <v>0</v>
      </c>
      <c r="T77" s="69">
        <f t="shared" si="6"/>
        <v>10</v>
      </c>
      <c r="U77" s="91">
        <f t="shared" si="7"/>
        <v>1</v>
      </c>
      <c r="V77" s="11">
        <f t="shared" si="8"/>
        <v>9</v>
      </c>
    </row>
    <row r="78" spans="1:22" ht="15">
      <c r="A78" s="101">
        <v>73</v>
      </c>
      <c r="B78" s="1" t="s">
        <v>47</v>
      </c>
      <c r="C78" s="7">
        <v>34.2</v>
      </c>
      <c r="D78" s="7">
        <v>34.2</v>
      </c>
      <c r="E78" s="31" t="s">
        <v>16</v>
      </c>
      <c r="F78" s="85" t="s">
        <v>28</v>
      </c>
      <c r="G78" s="1" t="s">
        <v>6</v>
      </c>
      <c r="H78" s="69">
        <v>4</v>
      </c>
      <c r="I78" s="69">
        <v>26</v>
      </c>
      <c r="J78" s="69">
        <v>0</v>
      </c>
      <c r="K78" s="69">
        <v>0</v>
      </c>
      <c r="L78" s="69">
        <v>0</v>
      </c>
      <c r="M78" s="69">
        <v>0</v>
      </c>
      <c r="N78" s="69">
        <v>5</v>
      </c>
      <c r="O78" s="69">
        <v>26</v>
      </c>
      <c r="P78" s="69">
        <v>0</v>
      </c>
      <c r="Q78" s="69">
        <v>0</v>
      </c>
      <c r="R78" s="69">
        <v>0</v>
      </c>
      <c r="S78" s="69">
        <v>0</v>
      </c>
      <c r="T78" s="69">
        <f t="shared" si="6"/>
        <v>9</v>
      </c>
      <c r="U78" s="91">
        <f t="shared" si="7"/>
        <v>0</v>
      </c>
      <c r="V78" s="11">
        <f t="shared" si="8"/>
        <v>9</v>
      </c>
    </row>
    <row r="79" spans="1:22" ht="15">
      <c r="A79" s="1">
        <v>74</v>
      </c>
      <c r="B79" s="23" t="s">
        <v>169</v>
      </c>
      <c r="C79" s="7">
        <v>34.8</v>
      </c>
      <c r="D79" s="7">
        <v>34.8</v>
      </c>
      <c r="E79" s="31" t="s">
        <v>16</v>
      </c>
      <c r="F79" s="85" t="s">
        <v>25</v>
      </c>
      <c r="G79" s="1" t="s">
        <v>66</v>
      </c>
      <c r="H79" s="69">
        <v>0</v>
      </c>
      <c r="I79" s="69">
        <v>0</v>
      </c>
      <c r="J79" s="69">
        <v>0</v>
      </c>
      <c r="K79" s="69">
        <v>0</v>
      </c>
      <c r="L79" s="69">
        <v>0</v>
      </c>
      <c r="M79" s="69">
        <v>0</v>
      </c>
      <c r="N79" s="69">
        <v>8</v>
      </c>
      <c r="O79" s="69">
        <v>26</v>
      </c>
      <c r="P79" s="69">
        <v>0</v>
      </c>
      <c r="Q79" s="69">
        <v>0</v>
      </c>
      <c r="R79" s="69">
        <v>0</v>
      </c>
      <c r="S79" s="69">
        <v>0</v>
      </c>
      <c r="T79" s="69">
        <f t="shared" si="6"/>
        <v>8</v>
      </c>
      <c r="U79" s="91">
        <f t="shared" si="7"/>
        <v>0</v>
      </c>
      <c r="V79" s="11">
        <f t="shared" si="8"/>
        <v>8</v>
      </c>
    </row>
    <row r="80" spans="1:22" ht="15">
      <c r="A80" s="101">
        <v>75</v>
      </c>
      <c r="B80" s="23" t="s">
        <v>155</v>
      </c>
      <c r="C80" s="7">
        <v>16.3</v>
      </c>
      <c r="D80" s="7"/>
      <c r="E80" s="31" t="s">
        <v>17</v>
      </c>
      <c r="F80" s="85"/>
      <c r="G80" s="1" t="s">
        <v>98</v>
      </c>
      <c r="H80" s="69">
        <v>0</v>
      </c>
      <c r="I80" s="69">
        <v>0</v>
      </c>
      <c r="J80" s="69">
        <v>7</v>
      </c>
      <c r="K80" s="69">
        <v>21</v>
      </c>
      <c r="L80" s="69">
        <v>0</v>
      </c>
      <c r="M80" s="69">
        <v>0</v>
      </c>
      <c r="N80" s="69">
        <v>0</v>
      </c>
      <c r="O80" s="69">
        <v>0</v>
      </c>
      <c r="P80" s="69">
        <v>0</v>
      </c>
      <c r="Q80" s="69">
        <v>0</v>
      </c>
      <c r="R80" s="69">
        <v>0</v>
      </c>
      <c r="S80" s="69">
        <v>0</v>
      </c>
      <c r="T80" s="69">
        <f t="shared" si="6"/>
        <v>7</v>
      </c>
      <c r="U80" s="91">
        <f t="shared" si="7"/>
        <v>0</v>
      </c>
      <c r="V80" s="11">
        <f t="shared" si="8"/>
        <v>7</v>
      </c>
    </row>
    <row r="81" spans="1:22" ht="15">
      <c r="A81" s="1">
        <v>76</v>
      </c>
      <c r="B81" s="1" t="s">
        <v>108</v>
      </c>
      <c r="C81" s="7">
        <v>36</v>
      </c>
      <c r="D81" s="7">
        <v>36</v>
      </c>
      <c r="E81" s="58" t="s">
        <v>16</v>
      </c>
      <c r="F81" s="85" t="s">
        <v>25</v>
      </c>
      <c r="G81" s="1" t="s">
        <v>6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>
        <v>0</v>
      </c>
      <c r="N81" s="69">
        <v>2</v>
      </c>
      <c r="O81" s="69">
        <v>19</v>
      </c>
      <c r="P81" s="69">
        <v>4</v>
      </c>
      <c r="Q81" s="69">
        <v>28</v>
      </c>
      <c r="R81" s="69">
        <v>0</v>
      </c>
      <c r="S81" s="69">
        <v>0</v>
      </c>
      <c r="T81" s="69">
        <f t="shared" si="6"/>
        <v>6</v>
      </c>
      <c r="U81" s="91">
        <f t="shared" si="7"/>
        <v>0</v>
      </c>
      <c r="V81" s="11">
        <f t="shared" si="8"/>
        <v>6</v>
      </c>
    </row>
    <row r="82" spans="1:22" ht="15">
      <c r="A82" s="101">
        <v>77</v>
      </c>
      <c r="B82" s="23" t="s">
        <v>133</v>
      </c>
      <c r="C82" s="7">
        <v>33.5</v>
      </c>
      <c r="D82" s="7">
        <v>33.5</v>
      </c>
      <c r="E82" s="31" t="s">
        <v>16</v>
      </c>
      <c r="F82" s="85" t="s">
        <v>25</v>
      </c>
      <c r="G82" s="1" t="s">
        <v>98</v>
      </c>
      <c r="H82" s="69">
        <v>5</v>
      </c>
      <c r="I82" s="69">
        <v>22</v>
      </c>
      <c r="J82" s="69">
        <v>0</v>
      </c>
      <c r="K82" s="69">
        <v>0</v>
      </c>
      <c r="L82" s="69">
        <v>0</v>
      </c>
      <c r="M82" s="69">
        <v>0</v>
      </c>
      <c r="N82" s="69">
        <v>0</v>
      </c>
      <c r="O82" s="69">
        <v>0</v>
      </c>
      <c r="P82" s="69">
        <v>0</v>
      </c>
      <c r="Q82" s="69">
        <v>0</v>
      </c>
      <c r="R82" s="69">
        <v>0</v>
      </c>
      <c r="S82" s="69">
        <v>0</v>
      </c>
      <c r="T82" s="69">
        <f t="shared" si="6"/>
        <v>5</v>
      </c>
      <c r="U82" s="91">
        <f t="shared" si="7"/>
        <v>0</v>
      </c>
      <c r="V82" s="11">
        <f t="shared" si="8"/>
        <v>5</v>
      </c>
    </row>
    <row r="83" spans="1:22" ht="14.25" customHeight="1">
      <c r="A83" s="1">
        <v>78</v>
      </c>
      <c r="B83" s="1" t="s">
        <v>149</v>
      </c>
      <c r="C83" s="7">
        <v>36</v>
      </c>
      <c r="D83" s="88"/>
      <c r="E83" s="25" t="s">
        <v>16</v>
      </c>
      <c r="F83" s="87" t="s">
        <v>25</v>
      </c>
      <c r="G83" s="1" t="s">
        <v>119</v>
      </c>
      <c r="H83" s="69">
        <v>0</v>
      </c>
      <c r="I83" s="93">
        <v>0</v>
      </c>
      <c r="J83" s="89">
        <v>5</v>
      </c>
      <c r="K83" s="89">
        <v>24</v>
      </c>
      <c r="L83" s="69">
        <v>0</v>
      </c>
      <c r="M83" s="69">
        <v>0</v>
      </c>
      <c r="N83" s="69">
        <v>0</v>
      </c>
      <c r="O83" s="69">
        <v>0</v>
      </c>
      <c r="P83" s="69">
        <v>0</v>
      </c>
      <c r="Q83" s="69">
        <v>0</v>
      </c>
      <c r="R83" s="69">
        <v>0</v>
      </c>
      <c r="S83" s="69">
        <v>0</v>
      </c>
      <c r="T83" s="69">
        <f t="shared" si="6"/>
        <v>5</v>
      </c>
      <c r="U83" s="91">
        <f t="shared" si="7"/>
        <v>0</v>
      </c>
      <c r="V83" s="11">
        <f t="shared" si="8"/>
        <v>5</v>
      </c>
    </row>
    <row r="84" spans="1:22" ht="14.25" customHeight="1">
      <c r="A84" s="101">
        <v>79</v>
      </c>
      <c r="B84" s="1" t="s">
        <v>81</v>
      </c>
      <c r="C84" s="63">
        <v>36.2</v>
      </c>
      <c r="D84" s="63">
        <v>36.2</v>
      </c>
      <c r="E84" s="58" t="s">
        <v>16</v>
      </c>
      <c r="F84" s="85" t="s">
        <v>27</v>
      </c>
      <c r="G84" s="1" t="s">
        <v>111</v>
      </c>
      <c r="H84" s="69">
        <v>2</v>
      </c>
      <c r="I84" s="69">
        <v>15</v>
      </c>
      <c r="J84" s="69">
        <v>1</v>
      </c>
      <c r="K84" s="69">
        <v>17</v>
      </c>
      <c r="L84" s="69">
        <v>0</v>
      </c>
      <c r="M84" s="69">
        <v>0</v>
      </c>
      <c r="N84" s="69">
        <v>1</v>
      </c>
      <c r="O84" s="69">
        <v>23</v>
      </c>
      <c r="P84" s="69">
        <v>0</v>
      </c>
      <c r="Q84" s="69">
        <v>0</v>
      </c>
      <c r="R84" s="69">
        <v>0</v>
      </c>
      <c r="S84" s="69">
        <v>0</v>
      </c>
      <c r="T84" s="69">
        <f t="shared" si="6"/>
        <v>4</v>
      </c>
      <c r="U84" s="91">
        <f t="shared" si="7"/>
        <v>0</v>
      </c>
      <c r="V84" s="11">
        <f t="shared" si="8"/>
        <v>4</v>
      </c>
    </row>
    <row r="85" spans="1:22" ht="15">
      <c r="A85" s="1">
        <v>80</v>
      </c>
      <c r="B85" s="1" t="s">
        <v>154</v>
      </c>
      <c r="C85" s="7">
        <v>35.5</v>
      </c>
      <c r="D85" s="7"/>
      <c r="E85" s="58" t="s">
        <v>16</v>
      </c>
      <c r="F85" s="85" t="s">
        <v>25</v>
      </c>
      <c r="G85" s="1" t="s">
        <v>119</v>
      </c>
      <c r="H85" s="69">
        <v>0</v>
      </c>
      <c r="I85" s="69">
        <v>0</v>
      </c>
      <c r="J85" s="69">
        <v>4</v>
      </c>
      <c r="K85" s="69">
        <v>33</v>
      </c>
      <c r="L85" s="69">
        <v>0</v>
      </c>
      <c r="M85" s="69">
        <v>0</v>
      </c>
      <c r="N85" s="69">
        <v>0</v>
      </c>
      <c r="O85" s="69">
        <v>0</v>
      </c>
      <c r="P85" s="69">
        <v>0</v>
      </c>
      <c r="Q85" s="69">
        <v>0</v>
      </c>
      <c r="R85" s="69">
        <v>0</v>
      </c>
      <c r="S85" s="69">
        <v>0</v>
      </c>
      <c r="T85" s="69">
        <f t="shared" si="6"/>
        <v>4</v>
      </c>
      <c r="U85" s="91">
        <f t="shared" si="7"/>
        <v>0</v>
      </c>
      <c r="V85" s="11">
        <f t="shared" si="8"/>
        <v>4</v>
      </c>
    </row>
  </sheetData>
  <mergeCells count="6">
    <mergeCell ref="R4:S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96"/>
  <sheetViews>
    <sheetView tabSelected="1" workbookViewId="0" topLeftCell="A1">
      <selection activeCell="Y89" sqref="Y89"/>
    </sheetView>
  </sheetViews>
  <sheetFormatPr defaultColWidth="9.140625" defaultRowHeight="15"/>
  <cols>
    <col min="2" max="2" width="6.140625" style="0" customWidth="1"/>
    <col min="3" max="3" width="23.140625" style="0" customWidth="1"/>
    <col min="4" max="5" width="4.7109375" style="26" customWidth="1"/>
    <col min="6" max="6" width="4.28125" style="32" customWidth="1"/>
    <col min="7" max="7" width="7.28125" style="76" customWidth="1"/>
    <col min="8" max="8" width="16.7109375" style="0" customWidth="1"/>
    <col min="9" max="17" width="5.7109375" style="65" customWidth="1"/>
    <col min="18" max="18" width="5.421875" style="65" customWidth="1"/>
    <col min="19" max="21" width="5.7109375" style="65" customWidth="1"/>
    <col min="22" max="23" width="5.7109375" style="0" customWidth="1"/>
  </cols>
  <sheetData>
    <row r="3" spans="6:23" ht="14.45">
      <c r="F3" s="27"/>
      <c r="G3" s="75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9"/>
      <c r="W3" s="9"/>
    </row>
    <row r="4" spans="3:23" ht="18">
      <c r="C4" s="3" t="s">
        <v>49</v>
      </c>
      <c r="F4" s="27"/>
      <c r="G4" s="75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9"/>
      <c r="W4" s="9"/>
    </row>
    <row r="5" spans="3:23" ht="18.6" thickBot="1">
      <c r="C5" s="3"/>
      <c r="F5" s="27"/>
      <c r="G5" s="75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9"/>
      <c r="W5" s="9"/>
    </row>
    <row r="6" spans="3:23" ht="21.6" thickBot="1">
      <c r="C6" s="6" t="s">
        <v>48</v>
      </c>
      <c r="F6" s="27"/>
      <c r="G6" s="75"/>
      <c r="I6" s="115" t="s">
        <v>29</v>
      </c>
      <c r="J6" s="116"/>
      <c r="K6" s="113" t="s">
        <v>33</v>
      </c>
      <c r="L6" s="114"/>
      <c r="M6" s="113" t="s">
        <v>34</v>
      </c>
      <c r="N6" s="114"/>
      <c r="O6" s="113" t="s">
        <v>35</v>
      </c>
      <c r="P6" s="114"/>
      <c r="Q6" s="113" t="s">
        <v>54</v>
      </c>
      <c r="R6" s="114"/>
      <c r="S6" s="113" t="s">
        <v>36</v>
      </c>
      <c r="T6" s="114"/>
      <c r="U6" s="66"/>
      <c r="V6" s="9"/>
      <c r="W6" s="9"/>
    </row>
    <row r="7" spans="3:23" ht="15" thickBot="1">
      <c r="C7" s="44" t="s">
        <v>12</v>
      </c>
      <c r="D7" s="52" t="s">
        <v>11</v>
      </c>
      <c r="E7" s="52"/>
      <c r="F7" s="45" t="s">
        <v>18</v>
      </c>
      <c r="G7" s="46" t="s">
        <v>24</v>
      </c>
      <c r="H7" s="47" t="s">
        <v>13</v>
      </c>
      <c r="I7" s="71" t="s">
        <v>30</v>
      </c>
      <c r="J7" s="70" t="s">
        <v>31</v>
      </c>
      <c r="K7" s="72" t="s">
        <v>30</v>
      </c>
      <c r="L7" s="72" t="s">
        <v>31</v>
      </c>
      <c r="M7" s="72" t="s">
        <v>30</v>
      </c>
      <c r="N7" s="72" t="s">
        <v>31</v>
      </c>
      <c r="O7" s="72" t="s">
        <v>30</v>
      </c>
      <c r="P7" s="72" t="s">
        <v>31</v>
      </c>
      <c r="Q7" s="72" t="s">
        <v>30</v>
      </c>
      <c r="R7" s="72" t="s">
        <v>31</v>
      </c>
      <c r="S7" s="72" t="s">
        <v>30</v>
      </c>
      <c r="T7" s="72" t="s">
        <v>31</v>
      </c>
      <c r="U7" s="77" t="s">
        <v>20</v>
      </c>
      <c r="V7" s="48" t="s">
        <v>19</v>
      </c>
      <c r="W7" s="49" t="s">
        <v>14</v>
      </c>
    </row>
    <row r="8" spans="2:23" ht="15">
      <c r="B8" s="1">
        <v>1</v>
      </c>
      <c r="C8" s="2" t="s">
        <v>95</v>
      </c>
      <c r="D8" s="29">
        <v>-1.8</v>
      </c>
      <c r="E8" s="29">
        <v>-1.7</v>
      </c>
      <c r="F8" s="30" t="s">
        <v>15</v>
      </c>
      <c r="G8" s="84" t="s">
        <v>27</v>
      </c>
      <c r="H8" s="2" t="s">
        <v>96</v>
      </c>
      <c r="I8" s="69">
        <v>33</v>
      </c>
      <c r="J8" s="69">
        <v>29</v>
      </c>
      <c r="K8" s="69">
        <v>33</v>
      </c>
      <c r="L8" s="69">
        <v>31</v>
      </c>
      <c r="M8" s="69">
        <v>15</v>
      </c>
      <c r="N8" s="69">
        <v>14</v>
      </c>
      <c r="O8" s="69">
        <v>29</v>
      </c>
      <c r="P8" s="69">
        <v>31</v>
      </c>
      <c r="Q8" s="69">
        <v>36</v>
      </c>
      <c r="R8" s="69">
        <v>34</v>
      </c>
      <c r="S8" s="69">
        <v>0</v>
      </c>
      <c r="T8" s="69">
        <v>0</v>
      </c>
      <c r="U8" s="69">
        <f aca="true" t="shared" si="0" ref="U8:U36">J8+L8+N8+P8+R8</f>
        <v>139</v>
      </c>
      <c r="V8" s="22">
        <f aca="true" t="shared" si="1" ref="V8:V36">MIN(J8,L8,N8,P8,R8)</f>
        <v>14</v>
      </c>
      <c r="W8" s="11">
        <f aca="true" t="shared" si="2" ref="W8:W36">U8-V8</f>
        <v>125</v>
      </c>
    </row>
    <row r="9" spans="2:23" ht="15">
      <c r="B9" s="2">
        <v>2</v>
      </c>
      <c r="C9" s="14" t="s">
        <v>23</v>
      </c>
      <c r="D9" s="29">
        <v>3.6</v>
      </c>
      <c r="E9" s="29">
        <v>3.6</v>
      </c>
      <c r="F9" s="30" t="s">
        <v>15</v>
      </c>
      <c r="G9" s="84" t="s">
        <v>27</v>
      </c>
      <c r="H9" s="14" t="s">
        <v>127</v>
      </c>
      <c r="I9" s="69">
        <v>34</v>
      </c>
      <c r="J9" s="69">
        <v>36</v>
      </c>
      <c r="K9" s="69">
        <v>24</v>
      </c>
      <c r="L9" s="69">
        <v>27</v>
      </c>
      <c r="M9" s="69">
        <v>14</v>
      </c>
      <c r="N9" s="69">
        <v>18</v>
      </c>
      <c r="O9" s="69">
        <v>22</v>
      </c>
      <c r="P9" s="69">
        <v>26</v>
      </c>
      <c r="Q9" s="69">
        <v>28</v>
      </c>
      <c r="R9" s="69">
        <v>32</v>
      </c>
      <c r="S9" s="69">
        <v>0</v>
      </c>
      <c r="T9" s="69">
        <v>0</v>
      </c>
      <c r="U9" s="69">
        <f t="shared" si="0"/>
        <v>139</v>
      </c>
      <c r="V9" s="91">
        <f t="shared" si="1"/>
        <v>18</v>
      </c>
      <c r="W9" s="92">
        <f t="shared" si="2"/>
        <v>121</v>
      </c>
    </row>
    <row r="10" spans="2:23" ht="14.45">
      <c r="B10" s="1">
        <v>3</v>
      </c>
      <c r="C10" s="2" t="s">
        <v>103</v>
      </c>
      <c r="D10" s="29">
        <v>4.3</v>
      </c>
      <c r="E10" s="29">
        <v>4.4</v>
      </c>
      <c r="F10" s="62" t="s">
        <v>15</v>
      </c>
      <c r="G10" s="86" t="s">
        <v>26</v>
      </c>
      <c r="H10" s="2" t="s">
        <v>100</v>
      </c>
      <c r="I10" s="69">
        <v>26</v>
      </c>
      <c r="J10" s="69">
        <v>29</v>
      </c>
      <c r="K10" s="69">
        <v>30</v>
      </c>
      <c r="L10" s="69">
        <v>34</v>
      </c>
      <c r="M10" s="69">
        <v>15</v>
      </c>
      <c r="N10" s="69">
        <v>19</v>
      </c>
      <c r="O10" s="69">
        <v>21</v>
      </c>
      <c r="P10" s="69">
        <v>24</v>
      </c>
      <c r="Q10" s="69">
        <v>29</v>
      </c>
      <c r="R10" s="69">
        <v>34</v>
      </c>
      <c r="S10" s="69">
        <v>0</v>
      </c>
      <c r="T10" s="69">
        <v>0</v>
      </c>
      <c r="U10" s="69">
        <f t="shared" si="0"/>
        <v>140</v>
      </c>
      <c r="V10" s="91">
        <f t="shared" si="1"/>
        <v>19</v>
      </c>
      <c r="W10" s="92">
        <f t="shared" si="2"/>
        <v>121</v>
      </c>
    </row>
    <row r="11" spans="2:23" ht="14.45">
      <c r="B11" s="1">
        <v>4</v>
      </c>
      <c r="C11" s="2" t="s">
        <v>86</v>
      </c>
      <c r="D11" s="29">
        <v>10.8</v>
      </c>
      <c r="E11" s="29">
        <v>10.4</v>
      </c>
      <c r="F11" s="59" t="s">
        <v>15</v>
      </c>
      <c r="G11" s="84" t="s">
        <v>27</v>
      </c>
      <c r="H11" s="2" t="s">
        <v>55</v>
      </c>
      <c r="I11" s="69">
        <v>28</v>
      </c>
      <c r="J11" s="69">
        <v>38</v>
      </c>
      <c r="K11" s="69">
        <v>21</v>
      </c>
      <c r="L11" s="69">
        <v>32</v>
      </c>
      <c r="M11" s="69">
        <v>12</v>
      </c>
      <c r="N11" s="69">
        <v>23</v>
      </c>
      <c r="O11" s="69">
        <v>18</v>
      </c>
      <c r="P11" s="69">
        <v>26</v>
      </c>
      <c r="Q11" s="69">
        <v>0</v>
      </c>
      <c r="R11" s="69">
        <v>0</v>
      </c>
      <c r="S11" s="69">
        <v>0</v>
      </c>
      <c r="T11" s="69">
        <v>0</v>
      </c>
      <c r="U11" s="69">
        <f t="shared" si="0"/>
        <v>119</v>
      </c>
      <c r="V11" s="91">
        <f t="shared" si="1"/>
        <v>0</v>
      </c>
      <c r="W11" s="92">
        <f t="shared" si="2"/>
        <v>119</v>
      </c>
    </row>
    <row r="12" spans="2:23" ht="14.45">
      <c r="B12" s="1">
        <v>5</v>
      </c>
      <c r="C12" s="2" t="s">
        <v>82</v>
      </c>
      <c r="D12" s="29">
        <v>11.4</v>
      </c>
      <c r="E12" s="29">
        <v>10.6</v>
      </c>
      <c r="F12" s="59" t="s">
        <v>15</v>
      </c>
      <c r="G12" s="84" t="s">
        <v>25</v>
      </c>
      <c r="H12" s="2" t="s">
        <v>76</v>
      </c>
      <c r="I12" s="69">
        <v>29</v>
      </c>
      <c r="J12" s="69">
        <v>40</v>
      </c>
      <c r="K12" s="69">
        <v>20</v>
      </c>
      <c r="L12" s="69">
        <v>30</v>
      </c>
      <c r="M12" s="69">
        <v>8</v>
      </c>
      <c r="N12" s="69">
        <v>16</v>
      </c>
      <c r="O12" s="69">
        <v>12</v>
      </c>
      <c r="P12" s="69">
        <v>20</v>
      </c>
      <c r="Q12" s="69">
        <v>17</v>
      </c>
      <c r="R12" s="69">
        <v>28</v>
      </c>
      <c r="S12" s="69">
        <v>0</v>
      </c>
      <c r="T12" s="69">
        <v>0</v>
      </c>
      <c r="U12" s="69">
        <f t="shared" si="0"/>
        <v>134</v>
      </c>
      <c r="V12" s="91">
        <f t="shared" si="1"/>
        <v>16</v>
      </c>
      <c r="W12" s="92">
        <f t="shared" si="2"/>
        <v>118</v>
      </c>
    </row>
    <row r="13" spans="2:23" ht="14.45">
      <c r="B13" s="1">
        <v>6</v>
      </c>
      <c r="C13" s="2" t="s">
        <v>130</v>
      </c>
      <c r="D13" s="29">
        <v>6.2</v>
      </c>
      <c r="E13" s="29">
        <v>6.2</v>
      </c>
      <c r="F13" s="30" t="s">
        <v>15</v>
      </c>
      <c r="G13" s="84" t="s">
        <v>26</v>
      </c>
      <c r="H13" s="2" t="s">
        <v>96</v>
      </c>
      <c r="I13" s="69">
        <v>31</v>
      </c>
      <c r="J13" s="69">
        <v>36</v>
      </c>
      <c r="K13" s="69">
        <v>26</v>
      </c>
      <c r="L13" s="69">
        <v>31</v>
      </c>
      <c r="M13" s="69">
        <v>16</v>
      </c>
      <c r="N13" s="69">
        <v>21</v>
      </c>
      <c r="O13" s="69">
        <v>19</v>
      </c>
      <c r="P13" s="69">
        <v>25</v>
      </c>
      <c r="Q13" s="69">
        <v>0</v>
      </c>
      <c r="R13" s="69">
        <v>0</v>
      </c>
      <c r="S13" s="69">
        <v>0</v>
      </c>
      <c r="T13" s="69">
        <v>0</v>
      </c>
      <c r="U13" s="69">
        <f t="shared" si="0"/>
        <v>113</v>
      </c>
      <c r="V13" s="91">
        <f t="shared" si="1"/>
        <v>0</v>
      </c>
      <c r="W13" s="92">
        <f t="shared" si="2"/>
        <v>113</v>
      </c>
    </row>
    <row r="14" spans="2:23" ht="14.45">
      <c r="B14" s="1">
        <v>7</v>
      </c>
      <c r="C14" s="24" t="s">
        <v>70</v>
      </c>
      <c r="D14" s="29">
        <v>11.7</v>
      </c>
      <c r="E14" s="29">
        <v>11.8</v>
      </c>
      <c r="F14" s="59" t="s">
        <v>15</v>
      </c>
      <c r="G14" s="84" t="s">
        <v>25</v>
      </c>
      <c r="H14" s="2" t="s">
        <v>98</v>
      </c>
      <c r="I14" s="69">
        <v>21</v>
      </c>
      <c r="J14" s="69">
        <v>31</v>
      </c>
      <c r="K14" s="69">
        <v>14</v>
      </c>
      <c r="L14" s="69">
        <v>27</v>
      </c>
      <c r="M14" s="69">
        <v>13</v>
      </c>
      <c r="N14" s="69">
        <v>25</v>
      </c>
      <c r="O14" s="69">
        <v>0</v>
      </c>
      <c r="P14" s="69">
        <v>0</v>
      </c>
      <c r="Q14" s="69">
        <v>18</v>
      </c>
      <c r="R14" s="69">
        <v>30</v>
      </c>
      <c r="S14" s="69">
        <v>0</v>
      </c>
      <c r="T14" s="69">
        <v>0</v>
      </c>
      <c r="U14" s="69">
        <f t="shared" si="0"/>
        <v>113</v>
      </c>
      <c r="V14" s="91">
        <f t="shared" si="1"/>
        <v>0</v>
      </c>
      <c r="W14" s="92">
        <f t="shared" si="2"/>
        <v>113</v>
      </c>
    </row>
    <row r="15" spans="2:23" ht="15">
      <c r="B15" s="1">
        <v>8</v>
      </c>
      <c r="C15" s="23" t="s">
        <v>56</v>
      </c>
      <c r="D15" s="7">
        <v>9.2</v>
      </c>
      <c r="E15" s="7">
        <v>9.3</v>
      </c>
      <c r="F15" s="31" t="s">
        <v>15</v>
      </c>
      <c r="G15" s="85" t="s">
        <v>27</v>
      </c>
      <c r="H15" s="4" t="s">
        <v>55</v>
      </c>
      <c r="I15" s="69">
        <v>23</v>
      </c>
      <c r="J15" s="69">
        <v>31</v>
      </c>
      <c r="K15" s="69">
        <v>15</v>
      </c>
      <c r="L15" s="69">
        <v>21</v>
      </c>
      <c r="M15" s="69">
        <v>17</v>
      </c>
      <c r="N15" s="69">
        <v>24</v>
      </c>
      <c r="O15" s="69">
        <v>0</v>
      </c>
      <c r="P15" s="69">
        <v>0</v>
      </c>
      <c r="Q15" s="69">
        <v>24</v>
      </c>
      <c r="R15" s="69">
        <v>35</v>
      </c>
      <c r="S15" s="69">
        <v>0</v>
      </c>
      <c r="T15" s="69">
        <v>0</v>
      </c>
      <c r="U15" s="69">
        <f t="shared" si="0"/>
        <v>111</v>
      </c>
      <c r="V15" s="91">
        <f t="shared" si="1"/>
        <v>0</v>
      </c>
      <c r="W15" s="92">
        <f t="shared" si="2"/>
        <v>111</v>
      </c>
    </row>
    <row r="16" spans="2:23" ht="14.45">
      <c r="B16" s="1">
        <v>9</v>
      </c>
      <c r="C16" s="2" t="s">
        <v>88</v>
      </c>
      <c r="D16" s="29">
        <v>10.3</v>
      </c>
      <c r="E16" s="29">
        <v>10.4</v>
      </c>
      <c r="F16" s="59" t="s">
        <v>15</v>
      </c>
      <c r="G16" s="84" t="s">
        <v>27</v>
      </c>
      <c r="H16" s="2" t="s">
        <v>102</v>
      </c>
      <c r="I16" s="69">
        <v>17</v>
      </c>
      <c r="J16" s="69">
        <v>25</v>
      </c>
      <c r="K16" s="69">
        <v>17</v>
      </c>
      <c r="L16" s="69">
        <v>28</v>
      </c>
      <c r="M16" s="69">
        <v>0</v>
      </c>
      <c r="N16" s="69">
        <v>0</v>
      </c>
      <c r="O16" s="69">
        <v>21</v>
      </c>
      <c r="P16" s="69">
        <v>28</v>
      </c>
      <c r="Q16" s="69">
        <v>20</v>
      </c>
      <c r="R16" s="69">
        <v>30</v>
      </c>
      <c r="S16" s="69">
        <v>0</v>
      </c>
      <c r="T16" s="69">
        <v>0</v>
      </c>
      <c r="U16" s="69">
        <f t="shared" si="0"/>
        <v>111</v>
      </c>
      <c r="V16" s="91">
        <f t="shared" si="1"/>
        <v>0</v>
      </c>
      <c r="W16" s="92">
        <f t="shared" si="2"/>
        <v>111</v>
      </c>
    </row>
    <row r="17" spans="2:23" ht="15">
      <c r="B17" s="1">
        <v>10</v>
      </c>
      <c r="C17" s="24" t="s">
        <v>58</v>
      </c>
      <c r="D17" s="29">
        <v>8.6</v>
      </c>
      <c r="E17" s="29">
        <v>8.7</v>
      </c>
      <c r="F17" s="30" t="s">
        <v>15</v>
      </c>
      <c r="G17" s="84" t="s">
        <v>27</v>
      </c>
      <c r="H17" s="2" t="s">
        <v>55</v>
      </c>
      <c r="I17" s="69">
        <v>26</v>
      </c>
      <c r="J17" s="69">
        <v>33</v>
      </c>
      <c r="K17" s="69">
        <v>18</v>
      </c>
      <c r="L17" s="69">
        <v>26</v>
      </c>
      <c r="M17" s="69">
        <v>0</v>
      </c>
      <c r="N17" s="69">
        <v>0</v>
      </c>
      <c r="O17" s="69">
        <v>14</v>
      </c>
      <c r="P17" s="69">
        <v>21</v>
      </c>
      <c r="Q17" s="69">
        <v>21</v>
      </c>
      <c r="R17" s="69">
        <v>29</v>
      </c>
      <c r="S17" s="69">
        <v>0</v>
      </c>
      <c r="T17" s="69">
        <v>0</v>
      </c>
      <c r="U17" s="69">
        <f t="shared" si="0"/>
        <v>109</v>
      </c>
      <c r="V17" s="91">
        <f t="shared" si="1"/>
        <v>0</v>
      </c>
      <c r="W17" s="92">
        <f t="shared" si="2"/>
        <v>109</v>
      </c>
    </row>
    <row r="18" spans="2:23" ht="15">
      <c r="B18" s="1">
        <v>11</v>
      </c>
      <c r="C18" s="2" t="s">
        <v>83</v>
      </c>
      <c r="D18" s="29">
        <v>7.6</v>
      </c>
      <c r="E18" s="29">
        <v>7.7</v>
      </c>
      <c r="F18" s="59" t="s">
        <v>15</v>
      </c>
      <c r="G18" s="84" t="s">
        <v>27</v>
      </c>
      <c r="H18" s="2" t="s">
        <v>76</v>
      </c>
      <c r="I18" s="69">
        <v>23</v>
      </c>
      <c r="J18" s="69">
        <v>28</v>
      </c>
      <c r="K18" s="69">
        <v>23</v>
      </c>
      <c r="L18" s="69">
        <v>30</v>
      </c>
      <c r="M18" s="69">
        <v>0</v>
      </c>
      <c r="N18" s="69">
        <v>0</v>
      </c>
      <c r="O18" s="69">
        <v>0</v>
      </c>
      <c r="P18" s="69">
        <v>0</v>
      </c>
      <c r="Q18" s="69">
        <v>30</v>
      </c>
      <c r="R18" s="69">
        <v>39</v>
      </c>
      <c r="S18" s="69">
        <v>0</v>
      </c>
      <c r="T18" s="69">
        <v>0</v>
      </c>
      <c r="U18" s="69">
        <f t="shared" si="0"/>
        <v>97</v>
      </c>
      <c r="V18" s="91">
        <f t="shared" si="1"/>
        <v>0</v>
      </c>
      <c r="W18" s="92">
        <f t="shared" si="2"/>
        <v>97</v>
      </c>
    </row>
    <row r="19" spans="2:23" ht="14.45">
      <c r="B19" s="1">
        <v>12</v>
      </c>
      <c r="C19" s="2" t="s">
        <v>126</v>
      </c>
      <c r="D19" s="29">
        <v>11.6</v>
      </c>
      <c r="E19" s="29">
        <v>11.6</v>
      </c>
      <c r="F19" s="59" t="s">
        <v>15</v>
      </c>
      <c r="G19" s="84" t="s">
        <v>27</v>
      </c>
      <c r="H19" s="2" t="s">
        <v>127</v>
      </c>
      <c r="I19" s="69">
        <v>23</v>
      </c>
      <c r="J19" s="69">
        <v>33</v>
      </c>
      <c r="K19" s="69">
        <v>18</v>
      </c>
      <c r="L19" s="69">
        <v>30</v>
      </c>
      <c r="M19" s="69">
        <v>6</v>
      </c>
      <c r="N19" s="69">
        <v>15</v>
      </c>
      <c r="O19" s="69">
        <v>0</v>
      </c>
      <c r="P19" s="69">
        <v>0</v>
      </c>
      <c r="Q19" s="69">
        <v>0</v>
      </c>
      <c r="R19" s="69">
        <v>0</v>
      </c>
      <c r="S19" s="69">
        <v>0</v>
      </c>
      <c r="T19" s="69">
        <v>0</v>
      </c>
      <c r="U19" s="69">
        <f t="shared" si="0"/>
        <v>78</v>
      </c>
      <c r="V19" s="91">
        <f t="shared" si="1"/>
        <v>0</v>
      </c>
      <c r="W19" s="92">
        <f t="shared" si="2"/>
        <v>78</v>
      </c>
    </row>
    <row r="20" spans="2:23" ht="14.45">
      <c r="B20" s="1">
        <v>13</v>
      </c>
      <c r="C20" s="24" t="s">
        <v>151</v>
      </c>
      <c r="D20" s="29">
        <v>9</v>
      </c>
      <c r="E20" s="29"/>
      <c r="F20" s="59" t="s">
        <v>15</v>
      </c>
      <c r="G20" s="84" t="s">
        <v>27</v>
      </c>
      <c r="H20" s="2" t="s">
        <v>55</v>
      </c>
      <c r="I20" s="69">
        <v>0</v>
      </c>
      <c r="J20" s="69">
        <v>0</v>
      </c>
      <c r="K20" s="69">
        <v>16</v>
      </c>
      <c r="L20" s="69">
        <v>24</v>
      </c>
      <c r="M20" s="69">
        <v>0</v>
      </c>
      <c r="N20" s="69">
        <v>0</v>
      </c>
      <c r="O20" s="69">
        <v>19</v>
      </c>
      <c r="P20" s="69">
        <v>24</v>
      </c>
      <c r="Q20" s="69">
        <v>20</v>
      </c>
      <c r="R20" s="69">
        <v>28</v>
      </c>
      <c r="S20" s="69">
        <v>0</v>
      </c>
      <c r="T20" s="69">
        <v>0</v>
      </c>
      <c r="U20" s="69">
        <f t="shared" si="0"/>
        <v>76</v>
      </c>
      <c r="V20" s="91">
        <f t="shared" si="1"/>
        <v>0</v>
      </c>
      <c r="W20" s="92">
        <f t="shared" si="2"/>
        <v>76</v>
      </c>
    </row>
    <row r="21" spans="2:23" ht="14.45">
      <c r="B21" s="1">
        <v>14</v>
      </c>
      <c r="C21" s="23" t="s">
        <v>132</v>
      </c>
      <c r="D21" s="7">
        <v>9.3</v>
      </c>
      <c r="E21" s="29">
        <v>9.4</v>
      </c>
      <c r="F21" s="59" t="s">
        <v>15</v>
      </c>
      <c r="G21" s="84" t="s">
        <v>25</v>
      </c>
      <c r="H21" s="1" t="s">
        <v>102</v>
      </c>
      <c r="I21" s="69">
        <v>24</v>
      </c>
      <c r="J21" s="69">
        <v>32</v>
      </c>
      <c r="K21" s="69">
        <v>11</v>
      </c>
      <c r="L21" s="69">
        <v>17</v>
      </c>
      <c r="M21" s="69">
        <v>0</v>
      </c>
      <c r="N21" s="69">
        <v>0</v>
      </c>
      <c r="O21" s="69">
        <v>15</v>
      </c>
      <c r="P21" s="69">
        <v>20</v>
      </c>
      <c r="Q21" s="69">
        <v>0</v>
      </c>
      <c r="R21" s="69">
        <v>0</v>
      </c>
      <c r="S21" s="69">
        <v>0</v>
      </c>
      <c r="T21" s="69">
        <v>0</v>
      </c>
      <c r="U21" s="69">
        <f t="shared" si="0"/>
        <v>69</v>
      </c>
      <c r="V21" s="91">
        <f t="shared" si="1"/>
        <v>0</v>
      </c>
      <c r="W21" s="92">
        <f t="shared" si="2"/>
        <v>69</v>
      </c>
    </row>
    <row r="22" spans="2:23" ht="15">
      <c r="B22" s="1">
        <v>15</v>
      </c>
      <c r="C22" s="23" t="s">
        <v>167</v>
      </c>
      <c r="D22" s="7">
        <v>4.4</v>
      </c>
      <c r="E22" s="29">
        <v>4.4</v>
      </c>
      <c r="F22" s="59" t="s">
        <v>15</v>
      </c>
      <c r="G22" s="84" t="s">
        <v>26</v>
      </c>
      <c r="H22" s="4" t="s">
        <v>96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29</v>
      </c>
      <c r="P22" s="69">
        <v>33</v>
      </c>
      <c r="Q22" s="69">
        <v>28</v>
      </c>
      <c r="R22" s="69">
        <v>33</v>
      </c>
      <c r="S22" s="69">
        <v>0</v>
      </c>
      <c r="T22" s="69">
        <v>0</v>
      </c>
      <c r="U22" s="69">
        <f t="shared" si="0"/>
        <v>66</v>
      </c>
      <c r="V22" s="91">
        <f t="shared" si="1"/>
        <v>0</v>
      </c>
      <c r="W22" s="92">
        <f t="shared" si="2"/>
        <v>66</v>
      </c>
    </row>
    <row r="23" spans="2:23" ht="15">
      <c r="B23" s="1">
        <v>16</v>
      </c>
      <c r="C23" s="1" t="s">
        <v>99</v>
      </c>
      <c r="D23" s="7">
        <v>9.9</v>
      </c>
      <c r="E23" s="29">
        <v>10</v>
      </c>
      <c r="F23" s="59" t="s">
        <v>15</v>
      </c>
      <c r="G23" s="84" t="s">
        <v>25</v>
      </c>
      <c r="H23" s="1" t="s">
        <v>100</v>
      </c>
      <c r="I23" s="69">
        <v>22</v>
      </c>
      <c r="J23" s="69">
        <v>30</v>
      </c>
      <c r="K23" s="69">
        <v>17</v>
      </c>
      <c r="L23" s="69">
        <v>28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69">
        <v>0</v>
      </c>
      <c r="U23" s="69">
        <f t="shared" si="0"/>
        <v>58</v>
      </c>
      <c r="V23" s="91">
        <f t="shared" si="1"/>
        <v>0</v>
      </c>
      <c r="W23" s="92">
        <f t="shared" si="2"/>
        <v>58</v>
      </c>
    </row>
    <row r="24" spans="2:23" ht="14.45">
      <c r="B24" s="1">
        <v>17</v>
      </c>
      <c r="C24" s="23" t="s">
        <v>131</v>
      </c>
      <c r="D24" s="7">
        <v>2</v>
      </c>
      <c r="E24" s="29">
        <v>2.1</v>
      </c>
      <c r="F24" s="59" t="s">
        <v>15</v>
      </c>
      <c r="G24" s="84" t="s">
        <v>27</v>
      </c>
      <c r="H24" s="1" t="s">
        <v>102</v>
      </c>
      <c r="I24" s="69">
        <v>31</v>
      </c>
      <c r="J24" s="69">
        <v>31</v>
      </c>
      <c r="K24" s="69">
        <v>0</v>
      </c>
      <c r="L24" s="69">
        <v>0</v>
      </c>
      <c r="M24" s="69">
        <v>0</v>
      </c>
      <c r="N24" s="69">
        <v>0</v>
      </c>
      <c r="O24" s="69">
        <v>24</v>
      </c>
      <c r="P24" s="69">
        <v>25</v>
      </c>
      <c r="Q24" s="69">
        <v>0</v>
      </c>
      <c r="R24" s="69">
        <v>0</v>
      </c>
      <c r="S24" s="69">
        <v>0</v>
      </c>
      <c r="T24" s="69">
        <v>0</v>
      </c>
      <c r="U24" s="69">
        <f t="shared" si="0"/>
        <v>56</v>
      </c>
      <c r="V24" s="91">
        <f t="shared" si="1"/>
        <v>0</v>
      </c>
      <c r="W24" s="92">
        <f t="shared" si="2"/>
        <v>56</v>
      </c>
    </row>
    <row r="25" spans="2:23" ht="14.45">
      <c r="B25" s="1">
        <v>18</v>
      </c>
      <c r="C25" s="1" t="s">
        <v>123</v>
      </c>
      <c r="D25" s="7">
        <v>8.6</v>
      </c>
      <c r="E25" s="29">
        <v>8.6</v>
      </c>
      <c r="F25" s="59" t="s">
        <v>15</v>
      </c>
      <c r="G25" s="84" t="s">
        <v>27</v>
      </c>
      <c r="H25" s="1" t="s">
        <v>107</v>
      </c>
      <c r="I25" s="69">
        <v>27</v>
      </c>
      <c r="J25" s="69">
        <v>34</v>
      </c>
      <c r="K25" s="69">
        <v>0</v>
      </c>
      <c r="L25" s="69">
        <v>0</v>
      </c>
      <c r="M25" s="69">
        <v>14</v>
      </c>
      <c r="N25" s="69">
        <v>22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f t="shared" si="0"/>
        <v>56</v>
      </c>
      <c r="V25" s="91">
        <f t="shared" si="1"/>
        <v>0</v>
      </c>
      <c r="W25" s="92">
        <f t="shared" si="2"/>
        <v>56</v>
      </c>
    </row>
    <row r="26" spans="2:23" ht="15">
      <c r="B26" s="1">
        <v>19</v>
      </c>
      <c r="C26" s="1" t="s">
        <v>113</v>
      </c>
      <c r="D26" s="7">
        <v>12.1</v>
      </c>
      <c r="E26" s="29">
        <v>12.2</v>
      </c>
      <c r="F26" s="30" t="s">
        <v>15</v>
      </c>
      <c r="G26" s="84" t="s">
        <v>25</v>
      </c>
      <c r="H26" s="1" t="s">
        <v>92</v>
      </c>
      <c r="I26" s="69">
        <v>19</v>
      </c>
      <c r="J26" s="69">
        <v>29</v>
      </c>
      <c r="K26" s="69">
        <v>14</v>
      </c>
      <c r="L26" s="69">
        <v>24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69">
        <v>0</v>
      </c>
      <c r="U26" s="69">
        <f t="shared" si="0"/>
        <v>53</v>
      </c>
      <c r="V26" s="91">
        <f t="shared" si="1"/>
        <v>0</v>
      </c>
      <c r="W26" s="92">
        <f t="shared" si="2"/>
        <v>53</v>
      </c>
    </row>
    <row r="27" spans="2:23" ht="14.45">
      <c r="B27" s="1">
        <v>20</v>
      </c>
      <c r="C27" s="23" t="s">
        <v>118</v>
      </c>
      <c r="D27" s="7">
        <v>7.6</v>
      </c>
      <c r="E27" s="29">
        <v>7.7</v>
      </c>
      <c r="F27" s="59" t="s">
        <v>15</v>
      </c>
      <c r="G27" s="84" t="s">
        <v>27</v>
      </c>
      <c r="H27" s="4" t="s">
        <v>107</v>
      </c>
      <c r="I27" s="69">
        <v>22</v>
      </c>
      <c r="J27" s="69">
        <v>27</v>
      </c>
      <c r="K27" s="69">
        <v>8</v>
      </c>
      <c r="L27" s="69">
        <v>14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69">
        <v>0</v>
      </c>
      <c r="U27" s="69">
        <f t="shared" si="0"/>
        <v>41</v>
      </c>
      <c r="V27" s="91">
        <f t="shared" si="1"/>
        <v>0</v>
      </c>
      <c r="W27" s="92">
        <f t="shared" si="2"/>
        <v>41</v>
      </c>
    </row>
    <row r="28" spans="2:23" ht="15">
      <c r="B28" s="1">
        <v>21</v>
      </c>
      <c r="C28" s="1" t="s">
        <v>128</v>
      </c>
      <c r="D28" s="7">
        <v>11.5</v>
      </c>
      <c r="E28" s="29">
        <v>11.5</v>
      </c>
      <c r="F28" s="59" t="s">
        <v>15</v>
      </c>
      <c r="G28" s="85" t="s">
        <v>25</v>
      </c>
      <c r="H28" s="1" t="s">
        <v>92</v>
      </c>
      <c r="I28" s="69">
        <v>22</v>
      </c>
      <c r="J28" s="69">
        <v>33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69">
        <v>0</v>
      </c>
      <c r="U28" s="69">
        <f t="shared" si="0"/>
        <v>33</v>
      </c>
      <c r="V28" s="91">
        <f t="shared" si="1"/>
        <v>0</v>
      </c>
      <c r="W28" s="92">
        <f t="shared" si="2"/>
        <v>33</v>
      </c>
    </row>
    <row r="29" spans="2:23" ht="14.45">
      <c r="B29" s="1">
        <v>22</v>
      </c>
      <c r="C29" s="1" t="s">
        <v>150</v>
      </c>
      <c r="D29" s="7">
        <v>12.1</v>
      </c>
      <c r="E29" s="29"/>
      <c r="F29" s="62" t="s">
        <v>15</v>
      </c>
      <c r="G29" s="87"/>
      <c r="H29" s="1" t="s">
        <v>98</v>
      </c>
      <c r="I29" s="69">
        <v>0</v>
      </c>
      <c r="J29" s="69">
        <v>0</v>
      </c>
      <c r="K29" s="69">
        <v>6</v>
      </c>
      <c r="L29" s="69">
        <v>16</v>
      </c>
      <c r="M29" s="69">
        <v>8</v>
      </c>
      <c r="N29" s="69">
        <v>17</v>
      </c>
      <c r="O29" s="69">
        <v>0</v>
      </c>
      <c r="P29" s="69">
        <v>0</v>
      </c>
      <c r="Q29" s="69">
        <v>0</v>
      </c>
      <c r="R29" s="69">
        <v>0</v>
      </c>
      <c r="S29" s="69">
        <v>0</v>
      </c>
      <c r="T29" s="69">
        <v>0</v>
      </c>
      <c r="U29" s="69">
        <f t="shared" si="0"/>
        <v>33</v>
      </c>
      <c r="V29" s="91">
        <f t="shared" si="1"/>
        <v>0</v>
      </c>
      <c r="W29" s="92">
        <f t="shared" si="2"/>
        <v>33</v>
      </c>
    </row>
    <row r="30" spans="2:23" ht="15">
      <c r="B30" s="1">
        <v>23</v>
      </c>
      <c r="C30" s="1" t="s">
        <v>153</v>
      </c>
      <c r="D30" s="7">
        <v>6.4</v>
      </c>
      <c r="E30" s="29"/>
      <c r="F30" s="59" t="s">
        <v>15</v>
      </c>
      <c r="G30" s="85"/>
      <c r="H30" s="1" t="s">
        <v>107</v>
      </c>
      <c r="I30" s="69">
        <v>0</v>
      </c>
      <c r="J30" s="69">
        <v>0</v>
      </c>
      <c r="K30" s="69">
        <v>24</v>
      </c>
      <c r="L30" s="69">
        <v>31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f t="shared" si="0"/>
        <v>31</v>
      </c>
      <c r="V30" s="91">
        <f t="shared" si="1"/>
        <v>0</v>
      </c>
      <c r="W30" s="92">
        <f t="shared" si="2"/>
        <v>31</v>
      </c>
    </row>
    <row r="31" spans="2:23" ht="15">
      <c r="B31" s="1">
        <v>24</v>
      </c>
      <c r="C31" s="1" t="s">
        <v>166</v>
      </c>
      <c r="D31" s="7">
        <v>12.4</v>
      </c>
      <c r="E31" s="29">
        <v>12.4</v>
      </c>
      <c r="F31" s="30" t="s">
        <v>15</v>
      </c>
      <c r="G31" s="85" t="s">
        <v>25</v>
      </c>
      <c r="H31" s="1" t="s">
        <v>66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20</v>
      </c>
      <c r="P31" s="69">
        <v>30</v>
      </c>
      <c r="Q31" s="69">
        <v>0</v>
      </c>
      <c r="R31" s="69">
        <v>0</v>
      </c>
      <c r="S31" s="69">
        <v>0</v>
      </c>
      <c r="T31" s="69">
        <v>0</v>
      </c>
      <c r="U31" s="69">
        <f t="shared" si="0"/>
        <v>30</v>
      </c>
      <c r="V31" s="91">
        <f t="shared" si="1"/>
        <v>0</v>
      </c>
      <c r="W31" s="92">
        <f t="shared" si="2"/>
        <v>30</v>
      </c>
    </row>
    <row r="32" spans="2:23" ht="15">
      <c r="B32" s="1">
        <v>25</v>
      </c>
      <c r="C32" s="23" t="s">
        <v>117</v>
      </c>
      <c r="D32" s="7">
        <v>11.7</v>
      </c>
      <c r="E32" s="29">
        <v>11.8</v>
      </c>
      <c r="F32" s="59" t="s">
        <v>15</v>
      </c>
      <c r="G32" s="85" t="s">
        <v>27</v>
      </c>
      <c r="H32" s="14" t="s">
        <v>100</v>
      </c>
      <c r="I32" s="69">
        <v>20</v>
      </c>
      <c r="J32" s="69">
        <v>29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69">
        <v>0</v>
      </c>
      <c r="U32" s="69">
        <f t="shared" si="0"/>
        <v>29</v>
      </c>
      <c r="V32" s="91">
        <f t="shared" si="1"/>
        <v>0</v>
      </c>
      <c r="W32" s="92">
        <f t="shared" si="2"/>
        <v>29</v>
      </c>
    </row>
    <row r="33" spans="2:23" ht="15">
      <c r="B33" s="1">
        <v>26</v>
      </c>
      <c r="C33" s="1" t="s">
        <v>116</v>
      </c>
      <c r="D33" s="7">
        <v>11.3</v>
      </c>
      <c r="E33" s="7">
        <v>11.4</v>
      </c>
      <c r="F33" s="31" t="s">
        <v>15</v>
      </c>
      <c r="G33" s="85" t="s">
        <v>27</v>
      </c>
      <c r="H33" s="1" t="s">
        <v>111</v>
      </c>
      <c r="I33" s="69">
        <v>16</v>
      </c>
      <c r="J33" s="69">
        <v>25</v>
      </c>
      <c r="K33" s="69">
        <v>0</v>
      </c>
      <c r="L33" s="69">
        <v>0</v>
      </c>
      <c r="M33" s="69">
        <v>0</v>
      </c>
      <c r="N33" s="69">
        <v>0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f t="shared" si="0"/>
        <v>25</v>
      </c>
      <c r="V33" s="91">
        <f t="shared" si="1"/>
        <v>0</v>
      </c>
      <c r="W33" s="92">
        <f t="shared" si="2"/>
        <v>25</v>
      </c>
    </row>
    <row r="34" spans="2:23" ht="15">
      <c r="B34" s="1">
        <v>27</v>
      </c>
      <c r="C34" s="23" t="s">
        <v>68</v>
      </c>
      <c r="D34" s="7">
        <v>12.1</v>
      </c>
      <c r="E34" s="7">
        <v>12.2</v>
      </c>
      <c r="F34" s="64" t="s">
        <v>15</v>
      </c>
      <c r="G34" s="87" t="s">
        <v>25</v>
      </c>
      <c r="H34" s="1" t="s">
        <v>92</v>
      </c>
      <c r="I34" s="69">
        <v>14</v>
      </c>
      <c r="J34" s="69">
        <v>24</v>
      </c>
      <c r="K34" s="69">
        <v>0</v>
      </c>
      <c r="L34" s="69">
        <v>0</v>
      </c>
      <c r="M34" s="69">
        <v>0</v>
      </c>
      <c r="N34" s="69">
        <v>0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f t="shared" si="0"/>
        <v>24</v>
      </c>
      <c r="V34" s="91">
        <f t="shared" si="1"/>
        <v>0</v>
      </c>
      <c r="W34" s="92">
        <f t="shared" si="2"/>
        <v>24</v>
      </c>
    </row>
    <row r="35" spans="2:23" ht="15">
      <c r="B35" s="1">
        <v>28</v>
      </c>
      <c r="C35" s="23" t="s">
        <v>160</v>
      </c>
      <c r="D35" s="7">
        <v>6.4</v>
      </c>
      <c r="E35" s="7"/>
      <c r="F35" s="31" t="s">
        <v>15</v>
      </c>
      <c r="G35" s="85"/>
      <c r="H35" s="1" t="s">
        <v>110</v>
      </c>
      <c r="I35" s="69">
        <v>0</v>
      </c>
      <c r="J35" s="69">
        <v>0</v>
      </c>
      <c r="K35" s="69">
        <v>0</v>
      </c>
      <c r="L35" s="69">
        <v>0</v>
      </c>
      <c r="M35" s="69">
        <v>16</v>
      </c>
      <c r="N35" s="69">
        <v>21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f t="shared" si="0"/>
        <v>21</v>
      </c>
      <c r="V35" s="91">
        <f t="shared" si="1"/>
        <v>0</v>
      </c>
      <c r="W35" s="92">
        <f t="shared" si="2"/>
        <v>21</v>
      </c>
    </row>
    <row r="36" spans="2:23" ht="15">
      <c r="B36" s="1">
        <v>29</v>
      </c>
      <c r="C36" s="23" t="s">
        <v>165</v>
      </c>
      <c r="D36" s="7">
        <v>9</v>
      </c>
      <c r="E36" s="7"/>
      <c r="F36" s="31" t="s">
        <v>15</v>
      </c>
      <c r="G36" s="85"/>
      <c r="H36" s="1" t="s">
        <v>2</v>
      </c>
      <c r="I36" s="69">
        <v>0</v>
      </c>
      <c r="J36" s="69">
        <v>0</v>
      </c>
      <c r="K36" s="69">
        <v>0</v>
      </c>
      <c r="L36" s="69">
        <v>0</v>
      </c>
      <c r="M36" s="69">
        <v>10</v>
      </c>
      <c r="N36" s="69">
        <v>13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69">
        <v>0</v>
      </c>
      <c r="U36" s="69">
        <f t="shared" si="0"/>
        <v>13</v>
      </c>
      <c r="V36" s="91">
        <f t="shared" si="1"/>
        <v>0</v>
      </c>
      <c r="W36" s="92">
        <f t="shared" si="2"/>
        <v>13</v>
      </c>
    </row>
    <row r="37" spans="3:23" ht="15">
      <c r="C37" s="19"/>
      <c r="D37" s="79"/>
      <c r="E37" s="79"/>
      <c r="F37" s="97"/>
      <c r="G37" s="98"/>
      <c r="H37" s="19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82"/>
      <c r="W37" s="10"/>
    </row>
    <row r="38" spans="3:23" ht="15">
      <c r="C38" s="19"/>
      <c r="D38" s="79"/>
      <c r="E38" s="79"/>
      <c r="F38" s="97"/>
      <c r="G38" s="98"/>
      <c r="H38" s="19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82"/>
      <c r="W38" s="10"/>
    </row>
    <row r="39" spans="3:23" ht="15.75" thickBot="1">
      <c r="C39" s="5"/>
      <c r="D39" s="79"/>
      <c r="E39" s="79"/>
      <c r="F39" s="80"/>
      <c r="G39" s="81"/>
      <c r="H39" s="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82"/>
      <c r="W39" s="10"/>
    </row>
    <row r="40" spans="3:23" ht="15.75" thickBot="1">
      <c r="C40" s="18" t="s">
        <v>12</v>
      </c>
      <c r="D40" s="20" t="s">
        <v>11</v>
      </c>
      <c r="E40" s="20"/>
      <c r="F40" s="28" t="s">
        <v>18</v>
      </c>
      <c r="G40" s="21" t="s">
        <v>24</v>
      </c>
      <c r="H40" s="18" t="s">
        <v>13</v>
      </c>
      <c r="I40" s="73" t="s">
        <v>30</v>
      </c>
      <c r="J40" s="67" t="s">
        <v>31</v>
      </c>
      <c r="K40" s="74" t="s">
        <v>30</v>
      </c>
      <c r="L40" s="68" t="s">
        <v>31</v>
      </c>
      <c r="M40" s="74" t="s">
        <v>30</v>
      </c>
      <c r="N40" s="68" t="s">
        <v>31</v>
      </c>
      <c r="O40" s="74" t="s">
        <v>30</v>
      </c>
      <c r="P40" s="68" t="s">
        <v>31</v>
      </c>
      <c r="Q40" s="74" t="s">
        <v>30</v>
      </c>
      <c r="R40" s="68" t="s">
        <v>31</v>
      </c>
      <c r="S40" s="74" t="s">
        <v>30</v>
      </c>
      <c r="T40" s="68" t="s">
        <v>31</v>
      </c>
      <c r="U40" s="78" t="s">
        <v>20</v>
      </c>
      <c r="V40" s="50" t="s">
        <v>19</v>
      </c>
      <c r="W40" s="51" t="s">
        <v>14</v>
      </c>
    </row>
    <row r="41" spans="2:23" ht="15">
      <c r="B41" s="1">
        <v>1</v>
      </c>
      <c r="C41" s="23" t="s">
        <v>101</v>
      </c>
      <c r="D41" s="7">
        <v>15.3</v>
      </c>
      <c r="E41" s="7">
        <v>13.2</v>
      </c>
      <c r="F41" s="31" t="s">
        <v>17</v>
      </c>
      <c r="G41" s="85" t="s">
        <v>27</v>
      </c>
      <c r="H41" s="1" t="s">
        <v>102</v>
      </c>
      <c r="I41" s="69">
        <v>28</v>
      </c>
      <c r="J41" s="69">
        <v>43</v>
      </c>
      <c r="K41" s="69">
        <v>22</v>
      </c>
      <c r="L41" s="69">
        <v>35</v>
      </c>
      <c r="M41" s="69">
        <v>8</v>
      </c>
      <c r="N41" s="69">
        <v>15</v>
      </c>
      <c r="O41" s="69">
        <v>13</v>
      </c>
      <c r="P41" s="69">
        <v>23</v>
      </c>
      <c r="Q41" s="69">
        <v>23</v>
      </c>
      <c r="R41" s="69">
        <v>38</v>
      </c>
      <c r="S41" s="69">
        <v>0</v>
      </c>
      <c r="T41" s="69">
        <v>0</v>
      </c>
      <c r="U41" s="69">
        <f aca="true" t="shared" si="3" ref="U41:U73">J41+L41+N41+P41+R41</f>
        <v>154</v>
      </c>
      <c r="V41" s="91">
        <f aca="true" t="shared" si="4" ref="V41:V73">MIN(J41,L41,N41,P41,R41)</f>
        <v>15</v>
      </c>
      <c r="W41" s="11">
        <f aca="true" t="shared" si="5" ref="W41:W73">U41-V41</f>
        <v>139</v>
      </c>
    </row>
    <row r="42" spans="2:23" ht="15">
      <c r="B42" s="1">
        <v>2</v>
      </c>
      <c r="C42" s="1" t="s">
        <v>91</v>
      </c>
      <c r="D42" s="7">
        <v>19.2</v>
      </c>
      <c r="E42" s="7">
        <v>17.4</v>
      </c>
      <c r="F42" s="25" t="s">
        <v>17</v>
      </c>
      <c r="G42" s="87" t="s">
        <v>25</v>
      </c>
      <c r="H42" s="1" t="s">
        <v>66</v>
      </c>
      <c r="I42" s="69">
        <v>22</v>
      </c>
      <c r="J42" s="69">
        <v>41</v>
      </c>
      <c r="K42" s="69">
        <v>5</v>
      </c>
      <c r="L42" s="69">
        <v>17</v>
      </c>
      <c r="M42" s="69">
        <v>7</v>
      </c>
      <c r="N42" s="69">
        <v>19</v>
      </c>
      <c r="O42" s="69">
        <v>14</v>
      </c>
      <c r="P42" s="69">
        <v>28</v>
      </c>
      <c r="Q42" s="69">
        <v>14</v>
      </c>
      <c r="R42" s="69">
        <v>31</v>
      </c>
      <c r="S42" s="69">
        <v>0</v>
      </c>
      <c r="T42" s="69">
        <v>0</v>
      </c>
      <c r="U42" s="69">
        <f t="shared" si="3"/>
        <v>136</v>
      </c>
      <c r="V42" s="91">
        <f t="shared" si="4"/>
        <v>17</v>
      </c>
      <c r="W42" s="11">
        <f t="shared" si="5"/>
        <v>119</v>
      </c>
    </row>
    <row r="43" spans="2:23" ht="15">
      <c r="B43" s="1">
        <v>3</v>
      </c>
      <c r="C43" s="1" t="s">
        <v>1</v>
      </c>
      <c r="D43" s="7">
        <v>18.1</v>
      </c>
      <c r="E43" s="7">
        <v>18.2</v>
      </c>
      <c r="F43" s="31" t="s">
        <v>17</v>
      </c>
      <c r="G43" s="85" t="s">
        <v>25</v>
      </c>
      <c r="H43" s="1" t="s">
        <v>2</v>
      </c>
      <c r="I43" s="69">
        <v>16</v>
      </c>
      <c r="J43" s="69">
        <v>31</v>
      </c>
      <c r="K43" s="69">
        <v>11</v>
      </c>
      <c r="L43" s="69">
        <v>28</v>
      </c>
      <c r="M43" s="69">
        <v>7</v>
      </c>
      <c r="N43" s="69">
        <v>17</v>
      </c>
      <c r="O43" s="69">
        <v>16</v>
      </c>
      <c r="P43" s="69">
        <v>30</v>
      </c>
      <c r="Q43" s="69">
        <v>11</v>
      </c>
      <c r="R43" s="69">
        <v>29</v>
      </c>
      <c r="S43" s="69">
        <v>0</v>
      </c>
      <c r="T43" s="69">
        <v>0</v>
      </c>
      <c r="U43" s="69">
        <f t="shared" si="3"/>
        <v>135</v>
      </c>
      <c r="V43" s="91">
        <f t="shared" si="4"/>
        <v>17</v>
      </c>
      <c r="W43" s="11">
        <f t="shared" si="5"/>
        <v>118</v>
      </c>
    </row>
    <row r="44" spans="2:23" ht="15">
      <c r="B44" s="1">
        <v>4</v>
      </c>
      <c r="C44" s="1" t="s">
        <v>8</v>
      </c>
      <c r="D44" s="7">
        <v>20</v>
      </c>
      <c r="E44" s="7">
        <v>19.2</v>
      </c>
      <c r="F44" s="31" t="s">
        <v>17</v>
      </c>
      <c r="G44" s="85" t="s">
        <v>25</v>
      </c>
      <c r="H44" s="1" t="s">
        <v>6</v>
      </c>
      <c r="I44" s="69">
        <v>19</v>
      </c>
      <c r="J44" s="69">
        <v>38</v>
      </c>
      <c r="K44" s="69">
        <v>11</v>
      </c>
      <c r="L44" s="69">
        <v>30</v>
      </c>
      <c r="M44" s="69">
        <v>7</v>
      </c>
      <c r="N44" s="69">
        <v>25</v>
      </c>
      <c r="O44" s="69">
        <v>7</v>
      </c>
      <c r="P44" s="69">
        <v>19</v>
      </c>
      <c r="Q44" s="69">
        <v>8</v>
      </c>
      <c r="R44" s="69">
        <v>25</v>
      </c>
      <c r="S44" s="69">
        <v>0</v>
      </c>
      <c r="T44" s="69">
        <v>0</v>
      </c>
      <c r="U44" s="69">
        <f t="shared" si="3"/>
        <v>137</v>
      </c>
      <c r="V44" s="91">
        <f t="shared" si="4"/>
        <v>19</v>
      </c>
      <c r="W44" s="11">
        <f t="shared" si="5"/>
        <v>118</v>
      </c>
    </row>
    <row r="45" spans="2:23" ht="15">
      <c r="B45" s="1">
        <v>5</v>
      </c>
      <c r="C45" s="1" t="s">
        <v>0</v>
      </c>
      <c r="D45" s="7">
        <v>13.5</v>
      </c>
      <c r="E45" s="7">
        <v>13.5</v>
      </c>
      <c r="F45" s="58" t="s">
        <v>17</v>
      </c>
      <c r="G45" s="85" t="s">
        <v>25</v>
      </c>
      <c r="H45" s="1" t="s">
        <v>97</v>
      </c>
      <c r="I45" s="69">
        <v>24</v>
      </c>
      <c r="J45" s="69">
        <v>35</v>
      </c>
      <c r="K45" s="69">
        <v>13</v>
      </c>
      <c r="L45" s="69">
        <v>22</v>
      </c>
      <c r="M45" s="69">
        <v>13</v>
      </c>
      <c r="N45" s="69">
        <v>23</v>
      </c>
      <c r="O45" s="69">
        <v>20</v>
      </c>
      <c r="P45" s="69">
        <v>33</v>
      </c>
      <c r="Q45" s="69">
        <v>15</v>
      </c>
      <c r="R45" s="69">
        <v>25</v>
      </c>
      <c r="S45" s="69">
        <v>0</v>
      </c>
      <c r="T45" s="69">
        <v>0</v>
      </c>
      <c r="U45" s="69">
        <f t="shared" si="3"/>
        <v>138</v>
      </c>
      <c r="V45" s="91">
        <f t="shared" si="4"/>
        <v>22</v>
      </c>
      <c r="W45" s="11">
        <f t="shared" si="5"/>
        <v>116</v>
      </c>
    </row>
    <row r="46" spans="2:23" ht="15">
      <c r="B46" s="1">
        <v>6</v>
      </c>
      <c r="C46" s="1" t="s">
        <v>22</v>
      </c>
      <c r="D46" s="7">
        <v>12.9</v>
      </c>
      <c r="E46" s="7">
        <v>12.9</v>
      </c>
      <c r="F46" s="31" t="s">
        <v>17</v>
      </c>
      <c r="G46" s="85" t="s">
        <v>25</v>
      </c>
      <c r="H46" s="1" t="s">
        <v>96</v>
      </c>
      <c r="I46" s="69">
        <v>24</v>
      </c>
      <c r="J46" s="69">
        <v>36</v>
      </c>
      <c r="K46" s="69">
        <v>14</v>
      </c>
      <c r="L46" s="69">
        <v>25</v>
      </c>
      <c r="M46" s="69">
        <v>0</v>
      </c>
      <c r="N46" s="69">
        <v>0</v>
      </c>
      <c r="O46" s="69">
        <v>16</v>
      </c>
      <c r="P46" s="69">
        <v>25</v>
      </c>
      <c r="Q46" s="69">
        <v>18</v>
      </c>
      <c r="R46" s="69">
        <v>30</v>
      </c>
      <c r="S46" s="69">
        <v>0</v>
      </c>
      <c r="T46" s="69">
        <v>0</v>
      </c>
      <c r="U46" s="69">
        <f t="shared" si="3"/>
        <v>116</v>
      </c>
      <c r="V46" s="91">
        <f t="shared" si="4"/>
        <v>0</v>
      </c>
      <c r="W46" s="11">
        <f t="shared" si="5"/>
        <v>116</v>
      </c>
    </row>
    <row r="47" spans="2:23" ht="15">
      <c r="B47" s="1">
        <v>7</v>
      </c>
      <c r="C47" s="1" t="s">
        <v>84</v>
      </c>
      <c r="D47" s="7">
        <v>13.2</v>
      </c>
      <c r="E47" s="7">
        <v>13.2</v>
      </c>
      <c r="F47" s="58" t="s">
        <v>17</v>
      </c>
      <c r="G47" s="85" t="s">
        <v>25</v>
      </c>
      <c r="H47" s="1" t="s">
        <v>96</v>
      </c>
      <c r="I47" s="69">
        <v>23</v>
      </c>
      <c r="J47" s="69">
        <v>34</v>
      </c>
      <c r="K47" s="69">
        <v>15</v>
      </c>
      <c r="L47" s="69">
        <v>28</v>
      </c>
      <c r="M47" s="69">
        <v>13</v>
      </c>
      <c r="N47" s="69">
        <v>27</v>
      </c>
      <c r="O47" s="69">
        <v>16</v>
      </c>
      <c r="P47" s="69">
        <v>25</v>
      </c>
      <c r="Q47" s="69">
        <v>14</v>
      </c>
      <c r="R47" s="69">
        <v>26</v>
      </c>
      <c r="S47" s="69">
        <v>0</v>
      </c>
      <c r="T47" s="69">
        <v>0</v>
      </c>
      <c r="U47" s="69">
        <f t="shared" si="3"/>
        <v>140</v>
      </c>
      <c r="V47" s="91">
        <f t="shared" si="4"/>
        <v>25</v>
      </c>
      <c r="W47" s="11">
        <f t="shared" si="5"/>
        <v>115</v>
      </c>
    </row>
    <row r="48" spans="2:23" ht="15">
      <c r="B48" s="1">
        <v>8</v>
      </c>
      <c r="C48" s="1" t="s">
        <v>75</v>
      </c>
      <c r="D48" s="7">
        <v>14.5</v>
      </c>
      <c r="E48" s="7">
        <v>14.5</v>
      </c>
      <c r="F48" s="64" t="s">
        <v>17</v>
      </c>
      <c r="G48" s="87" t="s">
        <v>25</v>
      </c>
      <c r="H48" s="1" t="s">
        <v>76</v>
      </c>
      <c r="I48" s="69">
        <v>23</v>
      </c>
      <c r="J48" s="69">
        <v>35</v>
      </c>
      <c r="K48" s="69">
        <v>13</v>
      </c>
      <c r="L48" s="69">
        <v>24</v>
      </c>
      <c r="M48" s="69">
        <v>12</v>
      </c>
      <c r="N48" s="69">
        <v>24</v>
      </c>
      <c r="O48" s="69">
        <v>14</v>
      </c>
      <c r="P48" s="69">
        <v>26</v>
      </c>
      <c r="Q48" s="69">
        <v>15</v>
      </c>
      <c r="R48" s="69">
        <v>29</v>
      </c>
      <c r="S48" s="69">
        <v>0</v>
      </c>
      <c r="T48" s="69">
        <v>0</v>
      </c>
      <c r="U48" s="69">
        <f t="shared" si="3"/>
        <v>138</v>
      </c>
      <c r="V48" s="91">
        <f t="shared" si="4"/>
        <v>24</v>
      </c>
      <c r="W48" s="11">
        <f t="shared" si="5"/>
        <v>114</v>
      </c>
    </row>
    <row r="49" spans="2:23" ht="15">
      <c r="B49" s="1">
        <v>9</v>
      </c>
      <c r="C49" s="1" t="s">
        <v>57</v>
      </c>
      <c r="D49" s="7">
        <v>17.6</v>
      </c>
      <c r="E49" s="7">
        <v>17.7</v>
      </c>
      <c r="F49" s="58" t="s">
        <v>17</v>
      </c>
      <c r="G49" s="85" t="s">
        <v>27</v>
      </c>
      <c r="H49" s="1" t="s">
        <v>55</v>
      </c>
      <c r="I49" s="69">
        <v>13</v>
      </c>
      <c r="J49" s="69">
        <v>28</v>
      </c>
      <c r="K49" s="69">
        <v>10</v>
      </c>
      <c r="L49" s="69">
        <v>27</v>
      </c>
      <c r="M49" s="69">
        <v>0</v>
      </c>
      <c r="N49" s="69">
        <v>0</v>
      </c>
      <c r="O49" s="69">
        <v>19</v>
      </c>
      <c r="P49" s="69">
        <v>35</v>
      </c>
      <c r="Q49" s="69">
        <v>11</v>
      </c>
      <c r="R49" s="69">
        <v>24</v>
      </c>
      <c r="S49" s="69">
        <v>0</v>
      </c>
      <c r="T49" s="69">
        <v>0</v>
      </c>
      <c r="U49" s="69">
        <f t="shared" si="3"/>
        <v>114</v>
      </c>
      <c r="V49" s="91">
        <f t="shared" si="4"/>
        <v>0</v>
      </c>
      <c r="W49" s="11">
        <f t="shared" si="5"/>
        <v>114</v>
      </c>
    </row>
    <row r="50" spans="2:23" ht="15">
      <c r="B50" s="1">
        <v>10</v>
      </c>
      <c r="C50" s="1" t="s">
        <v>67</v>
      </c>
      <c r="D50" s="7">
        <v>20</v>
      </c>
      <c r="E50" s="7">
        <v>20</v>
      </c>
      <c r="F50" s="31" t="s">
        <v>17</v>
      </c>
      <c r="G50" s="85" t="s">
        <v>25</v>
      </c>
      <c r="H50" s="1" t="s">
        <v>119</v>
      </c>
      <c r="I50" s="69">
        <v>7</v>
      </c>
      <c r="J50" s="69">
        <v>22</v>
      </c>
      <c r="K50" s="69">
        <v>0</v>
      </c>
      <c r="L50" s="69">
        <v>0</v>
      </c>
      <c r="M50" s="69">
        <v>14</v>
      </c>
      <c r="N50" s="69">
        <v>34</v>
      </c>
      <c r="O50" s="69">
        <v>9</v>
      </c>
      <c r="P50" s="69">
        <v>23</v>
      </c>
      <c r="Q50" s="69">
        <v>16</v>
      </c>
      <c r="R50" s="69">
        <v>35</v>
      </c>
      <c r="S50" s="69">
        <v>0</v>
      </c>
      <c r="T50" s="69">
        <v>0</v>
      </c>
      <c r="U50" s="69">
        <f t="shared" si="3"/>
        <v>114</v>
      </c>
      <c r="V50" s="91">
        <f t="shared" si="4"/>
        <v>0</v>
      </c>
      <c r="W50" s="11">
        <f t="shared" si="5"/>
        <v>114</v>
      </c>
    </row>
    <row r="51" spans="2:23" ht="15">
      <c r="B51" s="1">
        <v>11</v>
      </c>
      <c r="C51" s="23" t="s">
        <v>64</v>
      </c>
      <c r="D51" s="7">
        <v>13.9</v>
      </c>
      <c r="E51" s="7">
        <v>14</v>
      </c>
      <c r="F51" s="58" t="s">
        <v>17</v>
      </c>
      <c r="G51" s="85" t="s">
        <v>27</v>
      </c>
      <c r="H51" s="4" t="s">
        <v>127</v>
      </c>
      <c r="I51" s="69">
        <v>20</v>
      </c>
      <c r="J51" s="69">
        <v>32</v>
      </c>
      <c r="K51" s="69">
        <v>14</v>
      </c>
      <c r="L51" s="69">
        <v>26</v>
      </c>
      <c r="M51" s="69">
        <v>8</v>
      </c>
      <c r="N51" s="69">
        <v>18</v>
      </c>
      <c r="O51" s="69">
        <v>12</v>
      </c>
      <c r="P51" s="69">
        <v>23</v>
      </c>
      <c r="Q51" s="69">
        <v>16</v>
      </c>
      <c r="R51" s="69">
        <v>31</v>
      </c>
      <c r="S51" s="69">
        <v>0</v>
      </c>
      <c r="T51" s="69">
        <v>0</v>
      </c>
      <c r="U51" s="69">
        <f t="shared" si="3"/>
        <v>130</v>
      </c>
      <c r="V51" s="91">
        <f t="shared" si="4"/>
        <v>18</v>
      </c>
      <c r="W51" s="11">
        <f t="shared" si="5"/>
        <v>112</v>
      </c>
    </row>
    <row r="52" spans="2:23" ht="15">
      <c r="B52" s="1">
        <v>12</v>
      </c>
      <c r="C52" s="23" t="s">
        <v>65</v>
      </c>
      <c r="D52" s="7">
        <v>16.9</v>
      </c>
      <c r="E52" s="7">
        <v>17</v>
      </c>
      <c r="F52" s="58" t="s">
        <v>17</v>
      </c>
      <c r="G52" s="85" t="s">
        <v>25</v>
      </c>
      <c r="H52" s="4" t="s">
        <v>97</v>
      </c>
      <c r="I52" s="69">
        <v>15</v>
      </c>
      <c r="J52" s="69">
        <v>29</v>
      </c>
      <c r="K52" s="69">
        <v>12</v>
      </c>
      <c r="L52" s="69">
        <v>29</v>
      </c>
      <c r="M52" s="69">
        <v>8</v>
      </c>
      <c r="N52" s="69">
        <v>22</v>
      </c>
      <c r="O52" s="69">
        <v>0</v>
      </c>
      <c r="P52" s="69">
        <v>0</v>
      </c>
      <c r="Q52" s="69">
        <v>12</v>
      </c>
      <c r="R52" s="69">
        <v>26</v>
      </c>
      <c r="S52" s="69">
        <v>0</v>
      </c>
      <c r="T52" s="69">
        <v>0</v>
      </c>
      <c r="U52" s="69">
        <f t="shared" si="3"/>
        <v>106</v>
      </c>
      <c r="V52" s="91">
        <f t="shared" si="4"/>
        <v>0</v>
      </c>
      <c r="W52" s="11">
        <f t="shared" si="5"/>
        <v>106</v>
      </c>
    </row>
    <row r="53" spans="2:23" ht="15">
      <c r="B53" s="1">
        <v>13</v>
      </c>
      <c r="C53" s="1" t="s">
        <v>3</v>
      </c>
      <c r="D53" s="7">
        <v>20.5</v>
      </c>
      <c r="E53" s="7">
        <v>20.5</v>
      </c>
      <c r="F53" s="31" t="s">
        <v>17</v>
      </c>
      <c r="G53" s="85" t="s">
        <v>27</v>
      </c>
      <c r="H53" s="1" t="s">
        <v>4</v>
      </c>
      <c r="I53" s="69">
        <v>15</v>
      </c>
      <c r="J53" s="69">
        <v>36</v>
      </c>
      <c r="K53" s="69">
        <v>10</v>
      </c>
      <c r="L53" s="69">
        <v>27</v>
      </c>
      <c r="M53" s="69">
        <v>3</v>
      </c>
      <c r="N53" s="69">
        <v>13</v>
      </c>
      <c r="O53" s="69">
        <v>7</v>
      </c>
      <c r="P53" s="69">
        <v>20</v>
      </c>
      <c r="Q53" s="69">
        <v>9</v>
      </c>
      <c r="R53" s="69">
        <v>23</v>
      </c>
      <c r="S53" s="69">
        <v>0</v>
      </c>
      <c r="T53" s="69">
        <v>0</v>
      </c>
      <c r="U53" s="69">
        <f t="shared" si="3"/>
        <v>119</v>
      </c>
      <c r="V53" s="91">
        <f t="shared" si="4"/>
        <v>13</v>
      </c>
      <c r="W53" s="11">
        <f t="shared" si="5"/>
        <v>106</v>
      </c>
    </row>
    <row r="54" spans="2:23" ht="15">
      <c r="B54" s="1">
        <v>14</v>
      </c>
      <c r="C54" s="1" t="s">
        <v>21</v>
      </c>
      <c r="D54" s="7">
        <v>16.7</v>
      </c>
      <c r="E54" s="7">
        <v>16.7</v>
      </c>
      <c r="F54" s="58" t="s">
        <v>17</v>
      </c>
      <c r="G54" s="85" t="s">
        <v>25</v>
      </c>
      <c r="H54" s="1" t="s">
        <v>66</v>
      </c>
      <c r="I54" s="69">
        <v>17</v>
      </c>
      <c r="J54" s="69">
        <v>34</v>
      </c>
      <c r="K54" s="69">
        <v>8</v>
      </c>
      <c r="L54" s="69">
        <v>23</v>
      </c>
      <c r="M54" s="69">
        <v>7</v>
      </c>
      <c r="N54" s="69">
        <v>18</v>
      </c>
      <c r="O54" s="69">
        <v>14</v>
      </c>
      <c r="P54" s="69">
        <v>26</v>
      </c>
      <c r="Q54" s="69">
        <v>7</v>
      </c>
      <c r="R54" s="69">
        <v>22</v>
      </c>
      <c r="S54" s="69">
        <v>0</v>
      </c>
      <c r="T54" s="69">
        <v>0</v>
      </c>
      <c r="U54" s="69">
        <f t="shared" si="3"/>
        <v>123</v>
      </c>
      <c r="V54" s="91">
        <f t="shared" si="4"/>
        <v>18</v>
      </c>
      <c r="W54" s="11">
        <f t="shared" si="5"/>
        <v>105</v>
      </c>
    </row>
    <row r="55" spans="2:23" ht="15">
      <c r="B55" s="1">
        <v>15</v>
      </c>
      <c r="C55" s="23" t="s">
        <v>129</v>
      </c>
      <c r="D55" s="7">
        <v>21.3</v>
      </c>
      <c r="E55" s="7">
        <v>21.3</v>
      </c>
      <c r="F55" s="31" t="s">
        <v>17</v>
      </c>
      <c r="G55" s="85" t="s">
        <v>25</v>
      </c>
      <c r="H55" s="1" t="s">
        <v>110</v>
      </c>
      <c r="I55" s="69">
        <v>13</v>
      </c>
      <c r="J55" s="69">
        <v>28</v>
      </c>
      <c r="K55" s="69">
        <v>5</v>
      </c>
      <c r="L55" s="69">
        <v>20</v>
      </c>
      <c r="M55" s="69">
        <v>9</v>
      </c>
      <c r="N55" s="69">
        <v>26</v>
      </c>
      <c r="O55" s="69">
        <v>0</v>
      </c>
      <c r="P55" s="69">
        <v>0</v>
      </c>
      <c r="Q55" s="69">
        <v>14</v>
      </c>
      <c r="R55" s="69">
        <v>29</v>
      </c>
      <c r="S55" s="69">
        <v>0</v>
      </c>
      <c r="T55" s="69">
        <v>0</v>
      </c>
      <c r="U55" s="69">
        <f t="shared" si="3"/>
        <v>103</v>
      </c>
      <c r="V55" s="91">
        <f t="shared" si="4"/>
        <v>0</v>
      </c>
      <c r="W55" s="11">
        <f t="shared" si="5"/>
        <v>103</v>
      </c>
    </row>
    <row r="56" spans="2:23" ht="15">
      <c r="B56" s="1">
        <v>16</v>
      </c>
      <c r="C56" s="1" t="s">
        <v>80</v>
      </c>
      <c r="D56" s="63">
        <v>23.1</v>
      </c>
      <c r="E56" s="63">
        <v>23.1</v>
      </c>
      <c r="F56" s="58" t="s">
        <v>17</v>
      </c>
      <c r="G56" s="85" t="s">
        <v>25</v>
      </c>
      <c r="H56" s="1" t="s">
        <v>6</v>
      </c>
      <c r="I56" s="69">
        <v>12</v>
      </c>
      <c r="J56" s="69">
        <v>29</v>
      </c>
      <c r="K56" s="69">
        <v>0</v>
      </c>
      <c r="L56" s="69">
        <v>0</v>
      </c>
      <c r="M56" s="69">
        <v>5</v>
      </c>
      <c r="N56" s="69">
        <v>19</v>
      </c>
      <c r="O56" s="69">
        <v>12</v>
      </c>
      <c r="P56" s="69">
        <v>29</v>
      </c>
      <c r="Q56" s="69">
        <v>8</v>
      </c>
      <c r="R56" s="69">
        <v>26</v>
      </c>
      <c r="S56" s="69">
        <v>0</v>
      </c>
      <c r="T56" s="69">
        <v>0</v>
      </c>
      <c r="U56" s="69">
        <f t="shared" si="3"/>
        <v>103</v>
      </c>
      <c r="V56" s="91">
        <f t="shared" si="4"/>
        <v>0</v>
      </c>
      <c r="W56" s="11">
        <f t="shared" si="5"/>
        <v>103</v>
      </c>
    </row>
    <row r="57" spans="2:23" ht="15">
      <c r="B57" s="1">
        <v>17</v>
      </c>
      <c r="C57" s="23" t="s">
        <v>77</v>
      </c>
      <c r="D57" s="7">
        <v>21.9</v>
      </c>
      <c r="E57" s="7">
        <v>21.9</v>
      </c>
      <c r="F57" s="58" t="s">
        <v>17</v>
      </c>
      <c r="G57" s="85" t="s">
        <v>25</v>
      </c>
      <c r="H57" s="1" t="s">
        <v>97</v>
      </c>
      <c r="I57" s="69">
        <v>10</v>
      </c>
      <c r="J57" s="69">
        <v>22</v>
      </c>
      <c r="K57" s="69">
        <v>9</v>
      </c>
      <c r="L57" s="69">
        <v>23</v>
      </c>
      <c r="M57" s="69">
        <v>0</v>
      </c>
      <c r="N57" s="69">
        <v>0</v>
      </c>
      <c r="O57" s="69">
        <v>12</v>
      </c>
      <c r="P57" s="69">
        <v>25</v>
      </c>
      <c r="Q57" s="69">
        <v>11</v>
      </c>
      <c r="R57" s="69">
        <v>32</v>
      </c>
      <c r="S57" s="69">
        <v>0</v>
      </c>
      <c r="T57" s="69">
        <v>0</v>
      </c>
      <c r="U57" s="69">
        <f t="shared" si="3"/>
        <v>102</v>
      </c>
      <c r="V57" s="91">
        <f t="shared" si="4"/>
        <v>0</v>
      </c>
      <c r="W57" s="11">
        <f t="shared" si="5"/>
        <v>102</v>
      </c>
    </row>
    <row r="58" spans="2:23" ht="15">
      <c r="B58" s="1">
        <v>18</v>
      </c>
      <c r="C58" s="1" t="s">
        <v>9</v>
      </c>
      <c r="D58" s="7">
        <v>20.2</v>
      </c>
      <c r="E58" s="7">
        <v>20.2</v>
      </c>
      <c r="F58" s="58" t="s">
        <v>17</v>
      </c>
      <c r="G58" s="85" t="s">
        <v>27</v>
      </c>
      <c r="H58" s="1" t="s">
        <v>97</v>
      </c>
      <c r="I58" s="69">
        <v>11</v>
      </c>
      <c r="J58" s="69">
        <v>27</v>
      </c>
      <c r="K58" s="69">
        <v>4</v>
      </c>
      <c r="L58" s="69">
        <v>18</v>
      </c>
      <c r="M58" s="69">
        <v>12</v>
      </c>
      <c r="N58" s="69">
        <v>24</v>
      </c>
      <c r="O58" s="69">
        <v>11</v>
      </c>
      <c r="P58" s="69">
        <v>23</v>
      </c>
      <c r="Q58" s="69">
        <v>0</v>
      </c>
      <c r="R58" s="69">
        <v>0</v>
      </c>
      <c r="S58" s="69">
        <v>0</v>
      </c>
      <c r="T58" s="69">
        <v>0</v>
      </c>
      <c r="U58" s="69">
        <f t="shared" si="3"/>
        <v>92</v>
      </c>
      <c r="V58" s="91">
        <f t="shared" si="4"/>
        <v>0</v>
      </c>
      <c r="W58" s="11">
        <f t="shared" si="5"/>
        <v>92</v>
      </c>
    </row>
    <row r="59" spans="2:23" ht="15">
      <c r="B59" s="1">
        <v>19</v>
      </c>
      <c r="C59" s="1" t="s">
        <v>89</v>
      </c>
      <c r="D59" s="7">
        <v>18.6</v>
      </c>
      <c r="E59" s="7"/>
      <c r="F59" s="58" t="s">
        <v>17</v>
      </c>
      <c r="G59" s="85" t="s">
        <v>25</v>
      </c>
      <c r="H59" s="1" t="s">
        <v>76</v>
      </c>
      <c r="I59" s="69">
        <v>0</v>
      </c>
      <c r="J59" s="69">
        <v>0</v>
      </c>
      <c r="K59" s="69">
        <v>0</v>
      </c>
      <c r="L59" s="69">
        <v>0</v>
      </c>
      <c r="M59" s="69">
        <v>8</v>
      </c>
      <c r="N59" s="69">
        <v>27</v>
      </c>
      <c r="O59" s="69">
        <v>14</v>
      </c>
      <c r="P59" s="69">
        <v>27</v>
      </c>
      <c r="Q59" s="69">
        <v>16</v>
      </c>
      <c r="R59" s="69">
        <v>32</v>
      </c>
      <c r="S59" s="69">
        <v>0</v>
      </c>
      <c r="T59" s="69">
        <v>0</v>
      </c>
      <c r="U59" s="69">
        <f t="shared" si="3"/>
        <v>86</v>
      </c>
      <c r="V59" s="91">
        <f t="shared" si="4"/>
        <v>0</v>
      </c>
      <c r="W59" s="11">
        <f t="shared" si="5"/>
        <v>86</v>
      </c>
    </row>
    <row r="60" spans="2:23" ht="15">
      <c r="B60" s="1">
        <v>20</v>
      </c>
      <c r="C60" s="1" t="s">
        <v>85</v>
      </c>
      <c r="D60" s="7">
        <v>23.5</v>
      </c>
      <c r="E60" s="7">
        <v>23.5</v>
      </c>
      <c r="F60" s="58" t="s">
        <v>17</v>
      </c>
      <c r="G60" s="85" t="s">
        <v>27</v>
      </c>
      <c r="H60" s="1" t="s">
        <v>111</v>
      </c>
      <c r="I60" s="69">
        <v>9</v>
      </c>
      <c r="J60" s="69">
        <v>25</v>
      </c>
      <c r="K60" s="69">
        <v>5</v>
      </c>
      <c r="L60" s="69">
        <v>18</v>
      </c>
      <c r="M60" s="69">
        <v>0</v>
      </c>
      <c r="N60" s="69">
        <v>0</v>
      </c>
      <c r="O60" s="69">
        <v>10</v>
      </c>
      <c r="P60" s="69">
        <v>28</v>
      </c>
      <c r="Q60" s="69">
        <v>0</v>
      </c>
      <c r="R60" s="69">
        <v>0</v>
      </c>
      <c r="S60" s="69">
        <v>0</v>
      </c>
      <c r="T60" s="69">
        <v>0</v>
      </c>
      <c r="U60" s="69">
        <f t="shared" si="3"/>
        <v>71</v>
      </c>
      <c r="V60" s="91">
        <f t="shared" si="4"/>
        <v>0</v>
      </c>
      <c r="W60" s="11">
        <f t="shared" si="5"/>
        <v>71</v>
      </c>
    </row>
    <row r="61" spans="2:23" ht="15">
      <c r="B61" s="1">
        <v>21</v>
      </c>
      <c r="C61" s="1" t="s">
        <v>157</v>
      </c>
      <c r="D61" s="7">
        <v>14.7</v>
      </c>
      <c r="E61" s="7">
        <v>13.2</v>
      </c>
      <c r="F61" s="64" t="s">
        <v>17</v>
      </c>
      <c r="G61" s="87" t="s">
        <v>28</v>
      </c>
      <c r="H61" s="1" t="s">
        <v>92</v>
      </c>
      <c r="I61" s="69">
        <v>28</v>
      </c>
      <c r="J61" s="69">
        <v>41</v>
      </c>
      <c r="K61" s="69">
        <v>12</v>
      </c>
      <c r="L61" s="69">
        <v>26</v>
      </c>
      <c r="M61" s="69">
        <v>0</v>
      </c>
      <c r="N61" s="69">
        <v>0</v>
      </c>
      <c r="O61" s="69">
        <v>0</v>
      </c>
      <c r="P61" s="69">
        <v>0</v>
      </c>
      <c r="Q61" s="69">
        <v>0</v>
      </c>
      <c r="R61" s="69">
        <v>0</v>
      </c>
      <c r="S61" s="69">
        <v>0</v>
      </c>
      <c r="T61" s="69">
        <v>0</v>
      </c>
      <c r="U61" s="69">
        <f t="shared" si="3"/>
        <v>67</v>
      </c>
      <c r="V61" s="91">
        <f t="shared" si="4"/>
        <v>0</v>
      </c>
      <c r="W61" s="11">
        <f t="shared" si="5"/>
        <v>67</v>
      </c>
    </row>
    <row r="62" spans="2:23" ht="15">
      <c r="B62" s="1">
        <v>22</v>
      </c>
      <c r="C62" s="1" t="s">
        <v>106</v>
      </c>
      <c r="D62" s="7">
        <v>14.8</v>
      </c>
      <c r="E62" s="7">
        <v>14.9</v>
      </c>
      <c r="F62" s="58" t="s">
        <v>17</v>
      </c>
      <c r="G62" s="85" t="s">
        <v>25</v>
      </c>
      <c r="H62" s="1" t="s">
        <v>107</v>
      </c>
      <c r="I62" s="69">
        <v>15</v>
      </c>
      <c r="J62" s="69">
        <v>26</v>
      </c>
      <c r="K62" s="69">
        <v>0</v>
      </c>
      <c r="L62" s="69">
        <v>0</v>
      </c>
      <c r="M62" s="69">
        <v>0</v>
      </c>
      <c r="N62" s="69">
        <v>0</v>
      </c>
      <c r="O62" s="69">
        <v>0</v>
      </c>
      <c r="P62" s="69">
        <v>0</v>
      </c>
      <c r="Q62" s="69">
        <v>17</v>
      </c>
      <c r="R62" s="69">
        <v>32</v>
      </c>
      <c r="S62" s="69">
        <v>0</v>
      </c>
      <c r="T62" s="69">
        <v>0</v>
      </c>
      <c r="U62" s="69">
        <f t="shared" si="3"/>
        <v>58</v>
      </c>
      <c r="V62" s="91">
        <f t="shared" si="4"/>
        <v>0</v>
      </c>
      <c r="W62" s="11">
        <f t="shared" si="5"/>
        <v>58</v>
      </c>
    </row>
    <row r="63" spans="2:23" ht="15">
      <c r="B63" s="1">
        <v>23</v>
      </c>
      <c r="C63" s="1" t="s">
        <v>168</v>
      </c>
      <c r="D63" s="7">
        <v>15.6</v>
      </c>
      <c r="E63" s="7">
        <v>15.6</v>
      </c>
      <c r="F63" s="58" t="s">
        <v>17</v>
      </c>
      <c r="G63" s="85" t="s">
        <v>25</v>
      </c>
      <c r="H63" s="1" t="s">
        <v>102</v>
      </c>
      <c r="I63" s="69">
        <v>0</v>
      </c>
      <c r="J63" s="69">
        <v>0</v>
      </c>
      <c r="K63" s="69">
        <v>0</v>
      </c>
      <c r="L63" s="69">
        <v>0</v>
      </c>
      <c r="M63" s="69">
        <v>0</v>
      </c>
      <c r="N63" s="69">
        <v>0</v>
      </c>
      <c r="O63" s="69">
        <v>8</v>
      </c>
      <c r="P63" s="69">
        <v>20</v>
      </c>
      <c r="Q63" s="69">
        <v>13</v>
      </c>
      <c r="R63" s="69">
        <v>25</v>
      </c>
      <c r="S63" s="69">
        <v>0</v>
      </c>
      <c r="T63" s="69">
        <v>0</v>
      </c>
      <c r="U63" s="69">
        <f t="shared" si="3"/>
        <v>45</v>
      </c>
      <c r="V63" s="91">
        <f t="shared" si="4"/>
        <v>0</v>
      </c>
      <c r="W63" s="11">
        <f t="shared" si="5"/>
        <v>45</v>
      </c>
    </row>
    <row r="64" spans="2:23" ht="15">
      <c r="B64" s="1">
        <v>24</v>
      </c>
      <c r="C64" s="23" t="s">
        <v>74</v>
      </c>
      <c r="D64" s="7">
        <v>14.9</v>
      </c>
      <c r="E64" s="7">
        <v>14</v>
      </c>
      <c r="F64" s="58" t="s">
        <v>17</v>
      </c>
      <c r="G64" s="85" t="s">
        <v>28</v>
      </c>
      <c r="H64" s="1" t="s">
        <v>92</v>
      </c>
      <c r="I64" s="69">
        <v>26</v>
      </c>
      <c r="J64" s="69">
        <v>39</v>
      </c>
      <c r="K64" s="69">
        <v>0</v>
      </c>
      <c r="L64" s="69">
        <v>0</v>
      </c>
      <c r="M64" s="69">
        <v>0</v>
      </c>
      <c r="N64" s="69">
        <v>0</v>
      </c>
      <c r="O64" s="69">
        <v>0</v>
      </c>
      <c r="P64" s="69">
        <v>0</v>
      </c>
      <c r="Q64" s="69">
        <v>0</v>
      </c>
      <c r="R64" s="69">
        <v>0</v>
      </c>
      <c r="S64" s="69">
        <v>0</v>
      </c>
      <c r="T64" s="69">
        <v>0</v>
      </c>
      <c r="U64" s="69">
        <f t="shared" si="3"/>
        <v>39</v>
      </c>
      <c r="V64" s="91">
        <f t="shared" si="4"/>
        <v>0</v>
      </c>
      <c r="W64" s="11">
        <f t="shared" si="5"/>
        <v>39</v>
      </c>
    </row>
    <row r="65" spans="2:23" ht="15">
      <c r="B65" s="1">
        <v>25</v>
      </c>
      <c r="C65" s="23" t="s">
        <v>112</v>
      </c>
      <c r="D65" s="7">
        <v>21.2</v>
      </c>
      <c r="E65" s="7">
        <v>21.2</v>
      </c>
      <c r="F65" s="58" t="s">
        <v>17</v>
      </c>
      <c r="G65" s="85" t="s">
        <v>27</v>
      </c>
      <c r="H65" s="4" t="s">
        <v>110</v>
      </c>
      <c r="I65" s="69">
        <v>5</v>
      </c>
      <c r="J65" s="69">
        <v>17</v>
      </c>
      <c r="K65" s="69">
        <v>8</v>
      </c>
      <c r="L65" s="69">
        <v>20</v>
      </c>
      <c r="M65" s="69">
        <v>0</v>
      </c>
      <c r="N65" s="69">
        <v>0</v>
      </c>
      <c r="O65" s="69">
        <v>0</v>
      </c>
      <c r="P65" s="69">
        <v>0</v>
      </c>
      <c r="Q65" s="69">
        <v>0</v>
      </c>
      <c r="R65" s="69">
        <v>0</v>
      </c>
      <c r="S65" s="69">
        <v>0</v>
      </c>
      <c r="T65" s="69">
        <v>0</v>
      </c>
      <c r="U65" s="69">
        <f t="shared" si="3"/>
        <v>37</v>
      </c>
      <c r="V65" s="91">
        <f t="shared" si="4"/>
        <v>0</v>
      </c>
      <c r="W65" s="11">
        <f t="shared" si="5"/>
        <v>37</v>
      </c>
    </row>
    <row r="66" spans="2:23" ht="15">
      <c r="B66" s="1">
        <v>26</v>
      </c>
      <c r="C66" s="1" t="s">
        <v>138</v>
      </c>
      <c r="D66" s="7">
        <v>24.4</v>
      </c>
      <c r="E66" s="7">
        <v>24.4</v>
      </c>
      <c r="F66" s="31" t="s">
        <v>17</v>
      </c>
      <c r="G66" s="85" t="s">
        <v>28</v>
      </c>
      <c r="H66" s="1"/>
      <c r="I66" s="69">
        <v>11</v>
      </c>
      <c r="J66" s="69">
        <v>31</v>
      </c>
      <c r="K66" s="69">
        <v>0</v>
      </c>
      <c r="L66" s="69">
        <v>0</v>
      </c>
      <c r="M66" s="69">
        <v>0</v>
      </c>
      <c r="N66" s="69">
        <v>0</v>
      </c>
      <c r="O66" s="69">
        <v>0</v>
      </c>
      <c r="P66" s="69">
        <v>0</v>
      </c>
      <c r="Q66" s="69">
        <v>0</v>
      </c>
      <c r="R66" s="69">
        <v>0</v>
      </c>
      <c r="S66" s="69">
        <v>0</v>
      </c>
      <c r="T66" s="69">
        <v>0</v>
      </c>
      <c r="U66" s="69">
        <f t="shared" si="3"/>
        <v>31</v>
      </c>
      <c r="V66" s="91">
        <f t="shared" si="4"/>
        <v>0</v>
      </c>
      <c r="W66" s="11">
        <f t="shared" si="5"/>
        <v>31</v>
      </c>
    </row>
    <row r="67" spans="2:23" ht="15">
      <c r="B67" s="1">
        <v>27</v>
      </c>
      <c r="C67" s="1" t="s">
        <v>120</v>
      </c>
      <c r="D67" s="7">
        <v>16</v>
      </c>
      <c r="E67" s="7">
        <v>16.1</v>
      </c>
      <c r="F67" s="58" t="s">
        <v>17</v>
      </c>
      <c r="G67" s="85" t="s">
        <v>28</v>
      </c>
      <c r="H67" s="1" t="s">
        <v>121</v>
      </c>
      <c r="I67" s="69">
        <v>16</v>
      </c>
      <c r="J67" s="69">
        <v>27</v>
      </c>
      <c r="K67" s="69">
        <v>0</v>
      </c>
      <c r="L67" s="69">
        <v>0</v>
      </c>
      <c r="M67" s="69">
        <v>0</v>
      </c>
      <c r="N67" s="69">
        <v>0</v>
      </c>
      <c r="O67" s="69">
        <v>0</v>
      </c>
      <c r="P67" s="69">
        <v>0</v>
      </c>
      <c r="Q67" s="69">
        <v>0</v>
      </c>
      <c r="R67" s="69">
        <v>0</v>
      </c>
      <c r="S67" s="69">
        <v>0</v>
      </c>
      <c r="T67" s="69">
        <v>0</v>
      </c>
      <c r="U67" s="69">
        <f t="shared" si="3"/>
        <v>27</v>
      </c>
      <c r="V67" s="91">
        <f t="shared" si="4"/>
        <v>0</v>
      </c>
      <c r="W67" s="11">
        <f t="shared" si="5"/>
        <v>27</v>
      </c>
    </row>
    <row r="68" spans="2:23" ht="15">
      <c r="B68" s="1">
        <v>28</v>
      </c>
      <c r="C68" s="1" t="s">
        <v>122</v>
      </c>
      <c r="D68" s="7">
        <v>13.5</v>
      </c>
      <c r="E68" s="7">
        <v>13.6</v>
      </c>
      <c r="F68" s="58" t="s">
        <v>17</v>
      </c>
      <c r="G68" s="85" t="s">
        <v>25</v>
      </c>
      <c r="H68" s="1" t="s">
        <v>121</v>
      </c>
      <c r="I68" s="69">
        <v>16</v>
      </c>
      <c r="J68" s="69">
        <v>27</v>
      </c>
      <c r="K68" s="69">
        <v>0</v>
      </c>
      <c r="L68" s="69">
        <v>0</v>
      </c>
      <c r="M68" s="69">
        <v>0</v>
      </c>
      <c r="N68" s="69">
        <v>0</v>
      </c>
      <c r="O68" s="69">
        <v>0</v>
      </c>
      <c r="P68" s="69">
        <v>0</v>
      </c>
      <c r="Q68" s="69">
        <v>0</v>
      </c>
      <c r="R68" s="69">
        <v>0</v>
      </c>
      <c r="S68" s="69">
        <v>0</v>
      </c>
      <c r="T68" s="69">
        <v>0</v>
      </c>
      <c r="U68" s="69">
        <f t="shared" si="3"/>
        <v>27</v>
      </c>
      <c r="V68" s="91">
        <f t="shared" si="4"/>
        <v>0</v>
      </c>
      <c r="W68" s="11">
        <f t="shared" si="5"/>
        <v>27</v>
      </c>
    </row>
    <row r="69" spans="2:23" ht="15">
      <c r="B69" s="1">
        <v>29</v>
      </c>
      <c r="C69" s="1" t="s">
        <v>152</v>
      </c>
      <c r="D69" s="7">
        <v>12.8</v>
      </c>
      <c r="E69" s="7"/>
      <c r="F69" s="58" t="s">
        <v>17</v>
      </c>
      <c r="G69" s="85"/>
      <c r="H69" s="1" t="s">
        <v>98</v>
      </c>
      <c r="I69" s="69">
        <v>0</v>
      </c>
      <c r="J69" s="69">
        <v>0</v>
      </c>
      <c r="K69" s="69">
        <v>14</v>
      </c>
      <c r="L69" s="69">
        <v>24</v>
      </c>
      <c r="M69" s="69">
        <v>0</v>
      </c>
      <c r="N69" s="69">
        <v>0</v>
      </c>
      <c r="O69" s="69">
        <v>0</v>
      </c>
      <c r="P69" s="69">
        <v>0</v>
      </c>
      <c r="Q69" s="69">
        <v>0</v>
      </c>
      <c r="R69" s="69">
        <v>0</v>
      </c>
      <c r="S69" s="69">
        <v>0</v>
      </c>
      <c r="T69" s="69">
        <v>0</v>
      </c>
      <c r="U69" s="69">
        <f t="shared" si="3"/>
        <v>24</v>
      </c>
      <c r="V69" s="91">
        <f t="shared" si="4"/>
        <v>0</v>
      </c>
      <c r="W69" s="11">
        <f t="shared" si="5"/>
        <v>24</v>
      </c>
    </row>
    <row r="70" spans="2:23" ht="15">
      <c r="B70" s="1">
        <v>30</v>
      </c>
      <c r="C70" s="1" t="s">
        <v>114</v>
      </c>
      <c r="D70" s="7">
        <v>15.5</v>
      </c>
      <c r="E70" s="7">
        <v>15.6</v>
      </c>
      <c r="F70" s="31" t="s">
        <v>17</v>
      </c>
      <c r="G70" s="85" t="s">
        <v>25</v>
      </c>
      <c r="H70" s="1" t="s">
        <v>115</v>
      </c>
      <c r="I70" s="69">
        <v>10</v>
      </c>
      <c r="J70" s="69">
        <v>24</v>
      </c>
      <c r="K70" s="69">
        <v>0</v>
      </c>
      <c r="L70" s="69">
        <v>0</v>
      </c>
      <c r="M70" s="69">
        <v>0</v>
      </c>
      <c r="N70" s="69">
        <v>0</v>
      </c>
      <c r="O70" s="69">
        <v>0</v>
      </c>
      <c r="P70" s="69">
        <v>0</v>
      </c>
      <c r="Q70" s="69">
        <v>0</v>
      </c>
      <c r="R70" s="69">
        <v>0</v>
      </c>
      <c r="S70" s="69">
        <v>0</v>
      </c>
      <c r="T70" s="69">
        <v>0</v>
      </c>
      <c r="U70" s="69">
        <f t="shared" si="3"/>
        <v>24</v>
      </c>
      <c r="V70" s="91">
        <f t="shared" si="4"/>
        <v>0</v>
      </c>
      <c r="W70" s="11">
        <f t="shared" si="5"/>
        <v>24</v>
      </c>
    </row>
    <row r="71" spans="2:23" ht="15">
      <c r="B71" s="1">
        <v>31</v>
      </c>
      <c r="C71" s="1" t="s">
        <v>125</v>
      </c>
      <c r="D71" s="7">
        <v>16.9</v>
      </c>
      <c r="E71" s="7">
        <v>17</v>
      </c>
      <c r="F71" s="58" t="s">
        <v>17</v>
      </c>
      <c r="G71" s="85" t="s">
        <v>27</v>
      </c>
      <c r="H71" s="1" t="s">
        <v>119</v>
      </c>
      <c r="I71" s="69">
        <v>12</v>
      </c>
      <c r="J71" s="69">
        <v>23</v>
      </c>
      <c r="K71" s="69">
        <v>0</v>
      </c>
      <c r="L71" s="69">
        <v>0</v>
      </c>
      <c r="M71" s="69">
        <v>0</v>
      </c>
      <c r="N71" s="69">
        <v>0</v>
      </c>
      <c r="O71" s="69">
        <v>0</v>
      </c>
      <c r="P71" s="69">
        <v>0</v>
      </c>
      <c r="Q71" s="69">
        <v>0</v>
      </c>
      <c r="R71" s="69">
        <v>0</v>
      </c>
      <c r="S71" s="69">
        <v>0</v>
      </c>
      <c r="T71" s="69">
        <v>0</v>
      </c>
      <c r="U71" s="69">
        <f t="shared" si="3"/>
        <v>23</v>
      </c>
      <c r="V71" s="91">
        <f t="shared" si="4"/>
        <v>0</v>
      </c>
      <c r="W71" s="11">
        <f t="shared" si="5"/>
        <v>23</v>
      </c>
    </row>
    <row r="72" spans="2:23" ht="15">
      <c r="B72" s="1">
        <v>32</v>
      </c>
      <c r="C72" s="1" t="s">
        <v>109</v>
      </c>
      <c r="D72" s="63">
        <v>18.4</v>
      </c>
      <c r="E72" s="63">
        <v>18.5</v>
      </c>
      <c r="F72" s="58" t="s">
        <v>17</v>
      </c>
      <c r="G72" s="85" t="s">
        <v>27</v>
      </c>
      <c r="H72" s="1" t="s">
        <v>110</v>
      </c>
      <c r="I72" s="69">
        <v>10</v>
      </c>
      <c r="J72" s="69">
        <v>23</v>
      </c>
      <c r="K72" s="69">
        <v>0</v>
      </c>
      <c r="L72" s="69">
        <v>0</v>
      </c>
      <c r="M72" s="69">
        <v>0</v>
      </c>
      <c r="N72" s="69">
        <v>0</v>
      </c>
      <c r="O72" s="69">
        <v>0</v>
      </c>
      <c r="P72" s="69">
        <v>0</v>
      </c>
      <c r="Q72" s="69">
        <v>0</v>
      </c>
      <c r="R72" s="69">
        <v>0</v>
      </c>
      <c r="S72" s="69">
        <v>0</v>
      </c>
      <c r="T72" s="69">
        <v>0</v>
      </c>
      <c r="U72" s="69">
        <f t="shared" si="3"/>
        <v>23</v>
      </c>
      <c r="V72" s="91">
        <f t="shared" si="4"/>
        <v>0</v>
      </c>
      <c r="W72" s="11">
        <f t="shared" si="5"/>
        <v>23</v>
      </c>
    </row>
    <row r="73" spans="2:23" ht="15">
      <c r="B73" s="1">
        <v>33</v>
      </c>
      <c r="C73" s="23" t="s">
        <v>155</v>
      </c>
      <c r="D73" s="7">
        <v>16.3</v>
      </c>
      <c r="E73" s="7"/>
      <c r="F73" s="31" t="s">
        <v>17</v>
      </c>
      <c r="G73" s="85"/>
      <c r="H73" s="1" t="s">
        <v>98</v>
      </c>
      <c r="I73" s="69">
        <v>0</v>
      </c>
      <c r="J73" s="69">
        <v>0</v>
      </c>
      <c r="K73" s="69">
        <v>7</v>
      </c>
      <c r="L73" s="69">
        <v>21</v>
      </c>
      <c r="M73" s="69">
        <v>0</v>
      </c>
      <c r="N73" s="69">
        <v>0</v>
      </c>
      <c r="O73" s="69">
        <v>0</v>
      </c>
      <c r="P73" s="69">
        <v>0</v>
      </c>
      <c r="Q73" s="69">
        <v>0</v>
      </c>
      <c r="R73" s="69">
        <v>0</v>
      </c>
      <c r="S73" s="69">
        <v>0</v>
      </c>
      <c r="T73" s="69">
        <v>0</v>
      </c>
      <c r="U73" s="69">
        <f t="shared" si="3"/>
        <v>21</v>
      </c>
      <c r="V73" s="91">
        <f t="shared" si="4"/>
        <v>0</v>
      </c>
      <c r="W73" s="11">
        <f t="shared" si="5"/>
        <v>21</v>
      </c>
    </row>
    <row r="74" spans="2:23" ht="15">
      <c r="B74" s="12"/>
      <c r="C74" s="94"/>
      <c r="D74" s="79"/>
      <c r="E74" s="79"/>
      <c r="F74" s="99"/>
      <c r="G74" s="98"/>
      <c r="H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82"/>
      <c r="W74" s="10"/>
    </row>
    <row r="75" spans="2:23" ht="15">
      <c r="B75" s="12"/>
      <c r="C75" s="94"/>
      <c r="D75" s="79"/>
      <c r="E75" s="79"/>
      <c r="F75" s="99"/>
      <c r="G75" s="98"/>
      <c r="H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82"/>
      <c r="W75" s="10"/>
    </row>
    <row r="76" spans="2:23" ht="15.75" thickBot="1">
      <c r="B76" s="12"/>
      <c r="C76" s="12"/>
      <c r="D76" s="42"/>
      <c r="E76" s="42"/>
      <c r="F76" s="43"/>
      <c r="G76" s="13"/>
      <c r="H76" s="12"/>
      <c r="I76" s="12"/>
      <c r="J76" s="12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3:23" ht="21.75" thickBot="1">
      <c r="C77" s="6" t="s">
        <v>50</v>
      </c>
      <c r="F77" s="27"/>
      <c r="G77" s="75"/>
      <c r="I77" s="115" t="s">
        <v>29</v>
      </c>
      <c r="J77" s="116"/>
      <c r="K77" s="113" t="s">
        <v>33</v>
      </c>
      <c r="L77" s="114"/>
      <c r="M77" s="113" t="s">
        <v>34</v>
      </c>
      <c r="N77" s="114"/>
      <c r="O77" s="113" t="s">
        <v>35</v>
      </c>
      <c r="P77" s="114"/>
      <c r="Q77" s="113" t="s">
        <v>54</v>
      </c>
      <c r="R77" s="114"/>
      <c r="S77" s="113" t="s">
        <v>36</v>
      </c>
      <c r="T77" s="114"/>
      <c r="U77" s="66"/>
      <c r="V77" s="9"/>
      <c r="W77" s="9"/>
    </row>
    <row r="78" spans="3:23" ht="15.75" thickBot="1">
      <c r="C78" s="44" t="s">
        <v>12</v>
      </c>
      <c r="D78" s="52" t="s">
        <v>11</v>
      </c>
      <c r="E78" s="52"/>
      <c r="F78" s="45" t="s">
        <v>18</v>
      </c>
      <c r="G78" s="46" t="s">
        <v>24</v>
      </c>
      <c r="H78" s="47" t="s">
        <v>13</v>
      </c>
      <c r="I78" s="71" t="s">
        <v>30</v>
      </c>
      <c r="J78" s="70" t="s">
        <v>31</v>
      </c>
      <c r="K78" s="72" t="s">
        <v>30</v>
      </c>
      <c r="L78" s="72" t="s">
        <v>31</v>
      </c>
      <c r="M78" s="72" t="s">
        <v>30</v>
      </c>
      <c r="N78" s="72" t="s">
        <v>31</v>
      </c>
      <c r="O78" s="72" t="s">
        <v>30</v>
      </c>
      <c r="P78" s="72" t="s">
        <v>31</v>
      </c>
      <c r="Q78" s="72" t="s">
        <v>30</v>
      </c>
      <c r="R78" s="72" t="s">
        <v>31</v>
      </c>
      <c r="S78" s="72" t="s">
        <v>30</v>
      </c>
      <c r="T78" s="72" t="s">
        <v>31</v>
      </c>
      <c r="U78" s="77" t="s">
        <v>20</v>
      </c>
      <c r="V78" s="48" t="s">
        <v>19</v>
      </c>
      <c r="W78" s="49" t="s">
        <v>14</v>
      </c>
    </row>
    <row r="79" spans="2:23" ht="15">
      <c r="B79" s="1">
        <v>1</v>
      </c>
      <c r="C79" s="1" t="s">
        <v>79</v>
      </c>
      <c r="D79" s="7">
        <v>29</v>
      </c>
      <c r="E79" s="7">
        <v>29</v>
      </c>
      <c r="F79" s="58" t="s">
        <v>16</v>
      </c>
      <c r="G79" s="85" t="s">
        <v>25</v>
      </c>
      <c r="H79" s="1" t="s">
        <v>105</v>
      </c>
      <c r="I79" s="69">
        <v>9</v>
      </c>
      <c r="J79" s="69">
        <v>36</v>
      </c>
      <c r="K79" s="69">
        <v>13</v>
      </c>
      <c r="L79" s="69">
        <v>42</v>
      </c>
      <c r="M79" s="69">
        <v>6</v>
      </c>
      <c r="N79" s="69">
        <v>30</v>
      </c>
      <c r="O79" s="69">
        <v>0</v>
      </c>
      <c r="P79" s="69">
        <v>0</v>
      </c>
      <c r="Q79" s="69">
        <v>8</v>
      </c>
      <c r="R79" s="69">
        <v>33</v>
      </c>
      <c r="S79" s="69">
        <v>0</v>
      </c>
      <c r="T79" s="69">
        <v>0</v>
      </c>
      <c r="U79" s="69">
        <f aca="true" t="shared" si="6" ref="U79:U96">J79+L79+N79+P79+R79</f>
        <v>141</v>
      </c>
      <c r="V79" s="91">
        <f aca="true" t="shared" si="7" ref="V79:V96">MIN(J79,L79,N79,P79,R79)</f>
        <v>0</v>
      </c>
      <c r="W79" s="11">
        <f aca="true" t="shared" si="8" ref="W79:W96">U79-V79</f>
        <v>141</v>
      </c>
    </row>
    <row r="80" spans="2:23" ht="15">
      <c r="B80" s="1">
        <v>2</v>
      </c>
      <c r="C80" s="1" t="s">
        <v>53</v>
      </c>
      <c r="D80" s="7">
        <v>29.7</v>
      </c>
      <c r="E80" s="7">
        <v>29.7</v>
      </c>
      <c r="F80" s="58" t="s">
        <v>16</v>
      </c>
      <c r="G80" s="85" t="s">
        <v>27</v>
      </c>
      <c r="H80" s="1" t="s">
        <v>71</v>
      </c>
      <c r="I80" s="69">
        <v>9</v>
      </c>
      <c r="J80" s="69">
        <v>31</v>
      </c>
      <c r="K80" s="69">
        <v>6</v>
      </c>
      <c r="L80" s="69">
        <v>27</v>
      </c>
      <c r="M80" s="69">
        <v>3</v>
      </c>
      <c r="N80" s="69">
        <v>24</v>
      </c>
      <c r="O80" s="69">
        <v>0</v>
      </c>
      <c r="P80" s="69">
        <v>0</v>
      </c>
      <c r="Q80" s="69">
        <v>11</v>
      </c>
      <c r="R80" s="69">
        <v>41</v>
      </c>
      <c r="S80" s="69">
        <v>0</v>
      </c>
      <c r="T80" s="69">
        <v>0</v>
      </c>
      <c r="U80" s="69">
        <f t="shared" si="6"/>
        <v>123</v>
      </c>
      <c r="V80" s="91">
        <f t="shared" si="7"/>
        <v>0</v>
      </c>
      <c r="W80" s="11">
        <f t="shared" si="8"/>
        <v>123</v>
      </c>
    </row>
    <row r="81" spans="2:23" ht="15">
      <c r="B81" s="1">
        <v>3</v>
      </c>
      <c r="C81" s="23" t="s">
        <v>46</v>
      </c>
      <c r="D81" s="7">
        <v>28.5</v>
      </c>
      <c r="E81" s="7"/>
      <c r="F81" s="58" t="s">
        <v>16</v>
      </c>
      <c r="G81" s="85" t="s">
        <v>25</v>
      </c>
      <c r="H81" s="4" t="s">
        <v>2</v>
      </c>
      <c r="I81" s="69">
        <v>0</v>
      </c>
      <c r="J81" s="69">
        <v>0</v>
      </c>
      <c r="K81" s="69">
        <v>8</v>
      </c>
      <c r="L81" s="69">
        <v>30</v>
      </c>
      <c r="M81" s="69">
        <v>9</v>
      </c>
      <c r="N81" s="69">
        <v>31</v>
      </c>
      <c r="O81" s="69">
        <v>10</v>
      </c>
      <c r="P81" s="69">
        <v>28</v>
      </c>
      <c r="Q81" s="69">
        <v>7</v>
      </c>
      <c r="R81" s="69">
        <v>28</v>
      </c>
      <c r="S81" s="69">
        <v>0</v>
      </c>
      <c r="T81" s="69">
        <v>0</v>
      </c>
      <c r="U81" s="69">
        <f t="shared" si="6"/>
        <v>117</v>
      </c>
      <c r="V81" s="91">
        <f t="shared" si="7"/>
        <v>0</v>
      </c>
      <c r="W81" s="11">
        <f t="shared" si="8"/>
        <v>117</v>
      </c>
    </row>
    <row r="82" spans="2:23" ht="15">
      <c r="B82" s="1">
        <v>4</v>
      </c>
      <c r="C82" s="1" t="s">
        <v>78</v>
      </c>
      <c r="D82" s="7">
        <v>36</v>
      </c>
      <c r="E82" s="7">
        <v>36</v>
      </c>
      <c r="F82" s="64" t="s">
        <v>16</v>
      </c>
      <c r="G82" s="87" t="s">
        <v>25</v>
      </c>
      <c r="H82" s="1" t="s">
        <v>4</v>
      </c>
      <c r="I82" s="69">
        <v>10</v>
      </c>
      <c r="J82" s="69">
        <v>34</v>
      </c>
      <c r="K82" s="69">
        <v>3</v>
      </c>
      <c r="L82" s="69">
        <v>23</v>
      </c>
      <c r="M82" s="69">
        <v>2</v>
      </c>
      <c r="N82" s="69">
        <v>25</v>
      </c>
      <c r="O82" s="69">
        <v>6</v>
      </c>
      <c r="P82" s="69">
        <v>31</v>
      </c>
      <c r="Q82" s="69">
        <v>2</v>
      </c>
      <c r="R82" s="69">
        <v>25</v>
      </c>
      <c r="S82" s="69">
        <v>0</v>
      </c>
      <c r="T82" s="69">
        <v>0</v>
      </c>
      <c r="U82" s="69">
        <f t="shared" si="6"/>
        <v>138</v>
      </c>
      <c r="V82" s="91">
        <f t="shared" si="7"/>
        <v>23</v>
      </c>
      <c r="W82" s="11">
        <f t="shared" si="8"/>
        <v>115</v>
      </c>
    </row>
    <row r="83" spans="2:23" ht="15">
      <c r="B83" s="1">
        <v>5</v>
      </c>
      <c r="C83" s="1" t="s">
        <v>104</v>
      </c>
      <c r="D83" s="7">
        <v>36</v>
      </c>
      <c r="E83" s="7">
        <v>36</v>
      </c>
      <c r="F83" s="58" t="s">
        <v>16</v>
      </c>
      <c r="G83" s="85" t="s">
        <v>27</v>
      </c>
      <c r="H83" s="1" t="s">
        <v>66</v>
      </c>
      <c r="I83" s="69">
        <v>8</v>
      </c>
      <c r="J83" s="69">
        <v>33</v>
      </c>
      <c r="K83" s="69">
        <v>0</v>
      </c>
      <c r="L83" s="69">
        <v>0</v>
      </c>
      <c r="M83" s="69">
        <v>4</v>
      </c>
      <c r="N83" s="69">
        <v>34</v>
      </c>
      <c r="O83" s="69">
        <v>14</v>
      </c>
      <c r="P83" s="69">
        <v>44</v>
      </c>
      <c r="Q83" s="69">
        <v>0</v>
      </c>
      <c r="R83" s="69">
        <v>0</v>
      </c>
      <c r="S83" s="69">
        <v>0</v>
      </c>
      <c r="T83" s="69">
        <v>0</v>
      </c>
      <c r="U83" s="69">
        <f t="shared" si="6"/>
        <v>111</v>
      </c>
      <c r="V83" s="91">
        <f t="shared" si="7"/>
        <v>0</v>
      </c>
      <c r="W83" s="11">
        <f t="shared" si="8"/>
        <v>111</v>
      </c>
    </row>
    <row r="84" spans="2:23" ht="15">
      <c r="B84" s="1">
        <v>6</v>
      </c>
      <c r="C84" s="1" t="s">
        <v>7</v>
      </c>
      <c r="D84" s="7">
        <v>26.7</v>
      </c>
      <c r="E84" s="7">
        <v>26.7</v>
      </c>
      <c r="F84" s="58" t="s">
        <v>16</v>
      </c>
      <c r="G84" s="85" t="s">
        <v>25</v>
      </c>
      <c r="H84" s="1" t="s">
        <v>2</v>
      </c>
      <c r="I84" s="69">
        <v>6</v>
      </c>
      <c r="J84" s="69">
        <v>27</v>
      </c>
      <c r="K84" s="69">
        <v>4</v>
      </c>
      <c r="L84" s="69">
        <v>27</v>
      </c>
      <c r="M84" s="69">
        <v>0</v>
      </c>
      <c r="N84" s="69">
        <v>0</v>
      </c>
      <c r="O84" s="69">
        <v>8</v>
      </c>
      <c r="P84" s="69">
        <v>25</v>
      </c>
      <c r="Q84" s="69">
        <v>9</v>
      </c>
      <c r="R84" s="69">
        <v>30</v>
      </c>
      <c r="S84" s="69">
        <v>0</v>
      </c>
      <c r="T84" s="69">
        <v>0</v>
      </c>
      <c r="U84" s="69">
        <f t="shared" si="6"/>
        <v>109</v>
      </c>
      <c r="V84" s="91">
        <f t="shared" si="7"/>
        <v>0</v>
      </c>
      <c r="W84" s="11">
        <f t="shared" si="8"/>
        <v>109</v>
      </c>
    </row>
    <row r="85" spans="2:23" ht="15">
      <c r="B85" s="1">
        <v>7</v>
      </c>
      <c r="C85" s="1" t="s">
        <v>93</v>
      </c>
      <c r="D85" s="7">
        <v>54</v>
      </c>
      <c r="E85" s="7">
        <v>54</v>
      </c>
      <c r="F85" s="64" t="s">
        <v>94</v>
      </c>
      <c r="G85" s="87" t="s">
        <v>27</v>
      </c>
      <c r="H85" s="1" t="s">
        <v>71</v>
      </c>
      <c r="I85" s="69">
        <v>4</v>
      </c>
      <c r="J85" s="69">
        <v>25</v>
      </c>
      <c r="K85" s="69">
        <v>1</v>
      </c>
      <c r="L85" s="69">
        <v>16</v>
      </c>
      <c r="M85" s="69">
        <v>2</v>
      </c>
      <c r="N85" s="69">
        <v>21</v>
      </c>
      <c r="O85" s="69">
        <v>1</v>
      </c>
      <c r="P85" s="69">
        <v>27</v>
      </c>
      <c r="Q85" s="69">
        <v>2</v>
      </c>
      <c r="R85" s="69">
        <v>36</v>
      </c>
      <c r="S85" s="69">
        <v>0</v>
      </c>
      <c r="T85" s="69">
        <v>0</v>
      </c>
      <c r="U85" s="69">
        <f t="shared" si="6"/>
        <v>125</v>
      </c>
      <c r="V85" s="91">
        <f t="shared" si="7"/>
        <v>16</v>
      </c>
      <c r="W85" s="11">
        <f t="shared" si="8"/>
        <v>109</v>
      </c>
    </row>
    <row r="86" spans="2:23" ht="15">
      <c r="B86" s="1">
        <v>8</v>
      </c>
      <c r="C86" s="23" t="s">
        <v>69</v>
      </c>
      <c r="D86" s="7">
        <v>31.4</v>
      </c>
      <c r="E86" s="7">
        <v>31.4</v>
      </c>
      <c r="F86" s="58" t="s">
        <v>16</v>
      </c>
      <c r="G86" s="85" t="s">
        <v>27</v>
      </c>
      <c r="H86" s="4" t="s">
        <v>71</v>
      </c>
      <c r="I86" s="69">
        <v>8</v>
      </c>
      <c r="J86" s="69">
        <v>30</v>
      </c>
      <c r="K86" s="69">
        <v>0</v>
      </c>
      <c r="L86" s="69">
        <v>0</v>
      </c>
      <c r="M86" s="69">
        <v>12</v>
      </c>
      <c r="N86" s="69">
        <v>36</v>
      </c>
      <c r="O86" s="69">
        <v>6</v>
      </c>
      <c r="P86" s="69">
        <v>29</v>
      </c>
      <c r="Q86" s="69">
        <v>0</v>
      </c>
      <c r="R86" s="69">
        <v>0</v>
      </c>
      <c r="S86" s="69">
        <v>0</v>
      </c>
      <c r="T86" s="69">
        <v>0</v>
      </c>
      <c r="U86" s="69">
        <f t="shared" si="6"/>
        <v>95</v>
      </c>
      <c r="V86" s="91">
        <f t="shared" si="7"/>
        <v>0</v>
      </c>
      <c r="W86" s="11">
        <f t="shared" si="8"/>
        <v>95</v>
      </c>
    </row>
    <row r="87" spans="2:23" ht="15">
      <c r="B87" s="1">
        <v>9</v>
      </c>
      <c r="C87" s="23" t="s">
        <v>90</v>
      </c>
      <c r="D87" s="7">
        <v>28</v>
      </c>
      <c r="E87" s="7">
        <v>28</v>
      </c>
      <c r="F87" s="58" t="s">
        <v>16</v>
      </c>
      <c r="G87" s="85" t="s">
        <v>25</v>
      </c>
      <c r="H87" s="1" t="s">
        <v>71</v>
      </c>
      <c r="I87" s="69">
        <v>6</v>
      </c>
      <c r="J87" s="69">
        <v>28</v>
      </c>
      <c r="K87" s="69">
        <v>4</v>
      </c>
      <c r="L87" s="69">
        <v>24</v>
      </c>
      <c r="M87" s="69">
        <v>4</v>
      </c>
      <c r="N87" s="69">
        <v>20</v>
      </c>
      <c r="O87" s="69">
        <v>5</v>
      </c>
      <c r="P87" s="69">
        <v>18</v>
      </c>
      <c r="Q87" s="69">
        <v>7</v>
      </c>
      <c r="R87" s="69">
        <v>23</v>
      </c>
      <c r="S87" s="69">
        <v>0</v>
      </c>
      <c r="T87" s="69">
        <v>0</v>
      </c>
      <c r="U87" s="69">
        <f t="shared" si="6"/>
        <v>113</v>
      </c>
      <c r="V87" s="91">
        <f t="shared" si="7"/>
        <v>18</v>
      </c>
      <c r="W87" s="11">
        <f t="shared" si="8"/>
        <v>95</v>
      </c>
    </row>
    <row r="88" spans="2:23" ht="15">
      <c r="B88" s="1">
        <v>10</v>
      </c>
      <c r="C88" s="1" t="s">
        <v>10</v>
      </c>
      <c r="D88" s="7">
        <v>35.4</v>
      </c>
      <c r="E88" s="7">
        <v>35.4</v>
      </c>
      <c r="F88" s="31" t="s">
        <v>16</v>
      </c>
      <c r="G88" s="85" t="s">
        <v>28</v>
      </c>
      <c r="H88" s="1" t="s">
        <v>4</v>
      </c>
      <c r="I88" s="69">
        <v>8</v>
      </c>
      <c r="J88" s="69">
        <v>29</v>
      </c>
      <c r="K88" s="69">
        <v>1</v>
      </c>
      <c r="L88" s="69">
        <v>18</v>
      </c>
      <c r="M88" s="69">
        <v>2</v>
      </c>
      <c r="N88" s="69">
        <v>18</v>
      </c>
      <c r="O88" s="69">
        <v>4</v>
      </c>
      <c r="P88" s="69">
        <v>21</v>
      </c>
      <c r="Q88" s="69">
        <v>3</v>
      </c>
      <c r="R88" s="69">
        <v>25</v>
      </c>
      <c r="S88" s="69">
        <v>0</v>
      </c>
      <c r="T88" s="69">
        <v>0</v>
      </c>
      <c r="U88" s="69">
        <f t="shared" si="6"/>
        <v>111</v>
      </c>
      <c r="V88" s="91">
        <f t="shared" si="7"/>
        <v>18</v>
      </c>
      <c r="W88" s="11">
        <f t="shared" si="8"/>
        <v>93</v>
      </c>
    </row>
    <row r="89" spans="2:23" ht="15">
      <c r="B89" s="1">
        <v>11</v>
      </c>
      <c r="C89" s="1" t="s">
        <v>5</v>
      </c>
      <c r="D89" s="7">
        <v>26</v>
      </c>
      <c r="E89" s="7">
        <v>26</v>
      </c>
      <c r="F89" s="58" t="s">
        <v>16</v>
      </c>
      <c r="G89" s="85" t="s">
        <v>25</v>
      </c>
      <c r="H89" s="1" t="s">
        <v>6</v>
      </c>
      <c r="I89" s="69">
        <v>7</v>
      </c>
      <c r="J89" s="69">
        <v>27</v>
      </c>
      <c r="K89" s="69">
        <v>4</v>
      </c>
      <c r="L89" s="69">
        <v>20</v>
      </c>
      <c r="M89" s="69">
        <v>4</v>
      </c>
      <c r="N89" s="69">
        <v>23</v>
      </c>
      <c r="O89" s="69">
        <v>5</v>
      </c>
      <c r="P89" s="69">
        <v>20</v>
      </c>
      <c r="Q89" s="69">
        <v>1</v>
      </c>
      <c r="R89" s="69">
        <v>22</v>
      </c>
      <c r="S89" s="69">
        <v>0</v>
      </c>
      <c r="T89" s="69">
        <v>0</v>
      </c>
      <c r="U89" s="69">
        <f t="shared" si="6"/>
        <v>112</v>
      </c>
      <c r="V89" s="91">
        <f t="shared" si="7"/>
        <v>20</v>
      </c>
      <c r="W89" s="11">
        <f t="shared" si="8"/>
        <v>92</v>
      </c>
    </row>
    <row r="90" spans="2:23" ht="15">
      <c r="B90" s="1">
        <v>12</v>
      </c>
      <c r="C90" s="1" t="s">
        <v>81</v>
      </c>
      <c r="D90" s="63">
        <v>36.2</v>
      </c>
      <c r="E90" s="63">
        <v>36.2</v>
      </c>
      <c r="F90" s="58" t="s">
        <v>16</v>
      </c>
      <c r="G90" s="85" t="s">
        <v>27</v>
      </c>
      <c r="H90" s="1" t="s">
        <v>111</v>
      </c>
      <c r="I90" s="69">
        <v>2</v>
      </c>
      <c r="J90" s="69">
        <v>15</v>
      </c>
      <c r="K90" s="69">
        <v>1</v>
      </c>
      <c r="L90" s="69">
        <v>17</v>
      </c>
      <c r="M90" s="69">
        <v>0</v>
      </c>
      <c r="N90" s="69">
        <v>0</v>
      </c>
      <c r="O90" s="69">
        <v>1</v>
      </c>
      <c r="P90" s="69">
        <v>23</v>
      </c>
      <c r="Q90" s="69">
        <v>0</v>
      </c>
      <c r="R90" s="69">
        <v>0</v>
      </c>
      <c r="S90" s="69">
        <v>0</v>
      </c>
      <c r="T90" s="69">
        <v>0</v>
      </c>
      <c r="U90" s="69">
        <f t="shared" si="6"/>
        <v>55</v>
      </c>
      <c r="V90" s="91">
        <f t="shared" si="7"/>
        <v>0</v>
      </c>
      <c r="W90" s="11">
        <f t="shared" si="8"/>
        <v>55</v>
      </c>
    </row>
    <row r="91" spans="2:23" ht="15">
      <c r="B91" s="1">
        <v>13</v>
      </c>
      <c r="C91" s="1" t="s">
        <v>47</v>
      </c>
      <c r="D91" s="7">
        <v>34.2</v>
      </c>
      <c r="E91" s="7">
        <v>34.2</v>
      </c>
      <c r="F91" s="31" t="s">
        <v>16</v>
      </c>
      <c r="G91" s="85" t="s">
        <v>28</v>
      </c>
      <c r="H91" s="1" t="s">
        <v>6</v>
      </c>
      <c r="I91" s="69">
        <v>4</v>
      </c>
      <c r="J91" s="69">
        <v>26</v>
      </c>
      <c r="K91" s="69">
        <v>0</v>
      </c>
      <c r="L91" s="69">
        <v>0</v>
      </c>
      <c r="M91" s="69">
        <v>0</v>
      </c>
      <c r="N91" s="69">
        <v>0</v>
      </c>
      <c r="O91" s="69">
        <v>5</v>
      </c>
      <c r="P91" s="69">
        <v>26</v>
      </c>
      <c r="Q91" s="69">
        <v>0</v>
      </c>
      <c r="R91" s="69">
        <v>0</v>
      </c>
      <c r="S91" s="69">
        <v>0</v>
      </c>
      <c r="T91" s="69">
        <v>0</v>
      </c>
      <c r="U91" s="69">
        <f t="shared" si="6"/>
        <v>52</v>
      </c>
      <c r="V91" s="91">
        <f t="shared" si="7"/>
        <v>0</v>
      </c>
      <c r="W91" s="11">
        <f t="shared" si="8"/>
        <v>52</v>
      </c>
    </row>
    <row r="92" spans="2:23" ht="15">
      <c r="B92" s="1">
        <v>14</v>
      </c>
      <c r="C92" s="1" t="s">
        <v>108</v>
      </c>
      <c r="D92" s="7">
        <v>36</v>
      </c>
      <c r="E92" s="7">
        <v>36</v>
      </c>
      <c r="F92" s="58" t="s">
        <v>16</v>
      </c>
      <c r="G92" s="85" t="s">
        <v>25</v>
      </c>
      <c r="H92" s="1" t="s">
        <v>6</v>
      </c>
      <c r="I92" s="69">
        <v>0</v>
      </c>
      <c r="J92" s="69">
        <v>0</v>
      </c>
      <c r="K92" s="69">
        <v>0</v>
      </c>
      <c r="L92" s="69">
        <v>0</v>
      </c>
      <c r="M92" s="69">
        <v>0</v>
      </c>
      <c r="N92" s="69">
        <v>0</v>
      </c>
      <c r="O92" s="69">
        <v>2</v>
      </c>
      <c r="P92" s="69">
        <v>19</v>
      </c>
      <c r="Q92" s="69">
        <v>4</v>
      </c>
      <c r="R92" s="69">
        <v>28</v>
      </c>
      <c r="S92" s="69">
        <v>0</v>
      </c>
      <c r="T92" s="69">
        <v>0</v>
      </c>
      <c r="U92" s="69">
        <f t="shared" si="6"/>
        <v>47</v>
      </c>
      <c r="V92" s="91">
        <f t="shared" si="7"/>
        <v>0</v>
      </c>
      <c r="W92" s="11">
        <f t="shared" si="8"/>
        <v>47</v>
      </c>
    </row>
    <row r="93" spans="2:23" ht="15">
      <c r="B93" s="1">
        <v>15</v>
      </c>
      <c r="C93" s="1" t="s">
        <v>154</v>
      </c>
      <c r="D93" s="7">
        <v>35.5</v>
      </c>
      <c r="E93" s="7"/>
      <c r="F93" s="58" t="s">
        <v>16</v>
      </c>
      <c r="G93" s="85" t="s">
        <v>25</v>
      </c>
      <c r="H93" s="1" t="s">
        <v>119</v>
      </c>
      <c r="I93" s="69">
        <v>0</v>
      </c>
      <c r="J93" s="69">
        <v>0</v>
      </c>
      <c r="K93" s="69">
        <v>4</v>
      </c>
      <c r="L93" s="69">
        <v>33</v>
      </c>
      <c r="M93" s="69">
        <v>0</v>
      </c>
      <c r="N93" s="69">
        <v>0</v>
      </c>
      <c r="O93" s="69">
        <v>0</v>
      </c>
      <c r="P93" s="69">
        <v>0</v>
      </c>
      <c r="Q93" s="69">
        <v>0</v>
      </c>
      <c r="R93" s="69">
        <v>0</v>
      </c>
      <c r="S93" s="69">
        <v>0</v>
      </c>
      <c r="T93" s="69">
        <v>0</v>
      </c>
      <c r="U93" s="69">
        <f t="shared" si="6"/>
        <v>33</v>
      </c>
      <c r="V93" s="91">
        <f t="shared" si="7"/>
        <v>0</v>
      </c>
      <c r="W93" s="11">
        <f t="shared" si="8"/>
        <v>33</v>
      </c>
    </row>
    <row r="94" spans="2:23" ht="15">
      <c r="B94" s="1">
        <v>16</v>
      </c>
      <c r="C94" s="23" t="s">
        <v>169</v>
      </c>
      <c r="D94" s="7">
        <v>34.8</v>
      </c>
      <c r="E94" s="7">
        <v>34.8</v>
      </c>
      <c r="F94" s="31" t="s">
        <v>16</v>
      </c>
      <c r="G94" s="85" t="s">
        <v>25</v>
      </c>
      <c r="H94" s="1" t="s">
        <v>66</v>
      </c>
      <c r="I94" s="69">
        <v>0</v>
      </c>
      <c r="J94" s="69">
        <v>0</v>
      </c>
      <c r="K94" s="69">
        <v>0</v>
      </c>
      <c r="L94" s="69">
        <v>0</v>
      </c>
      <c r="M94" s="69">
        <v>0</v>
      </c>
      <c r="N94" s="69">
        <v>0</v>
      </c>
      <c r="O94" s="69">
        <v>8</v>
      </c>
      <c r="P94" s="69">
        <v>26</v>
      </c>
      <c r="Q94" s="69">
        <v>0</v>
      </c>
      <c r="R94" s="69">
        <v>0</v>
      </c>
      <c r="S94" s="69">
        <v>0</v>
      </c>
      <c r="T94" s="69">
        <v>0</v>
      </c>
      <c r="U94" s="69">
        <f t="shared" si="6"/>
        <v>26</v>
      </c>
      <c r="V94" s="91">
        <f t="shared" si="7"/>
        <v>0</v>
      </c>
      <c r="W94" s="11">
        <f t="shared" si="8"/>
        <v>26</v>
      </c>
    </row>
    <row r="95" spans="2:23" ht="15">
      <c r="B95" s="1">
        <v>17</v>
      </c>
      <c r="C95" s="1" t="s">
        <v>149</v>
      </c>
      <c r="D95" s="7">
        <v>36</v>
      </c>
      <c r="E95" s="88"/>
      <c r="F95" s="25" t="s">
        <v>16</v>
      </c>
      <c r="G95" s="87" t="s">
        <v>25</v>
      </c>
      <c r="H95" s="1" t="s">
        <v>119</v>
      </c>
      <c r="I95" s="69">
        <v>0</v>
      </c>
      <c r="J95" s="93">
        <v>0</v>
      </c>
      <c r="K95" s="89">
        <v>5</v>
      </c>
      <c r="L95" s="89">
        <v>24</v>
      </c>
      <c r="M95" s="69">
        <v>0</v>
      </c>
      <c r="N95" s="69">
        <v>0</v>
      </c>
      <c r="O95" s="69">
        <v>0</v>
      </c>
      <c r="P95" s="69">
        <v>0</v>
      </c>
      <c r="Q95" s="69">
        <v>0</v>
      </c>
      <c r="R95" s="69">
        <v>0</v>
      </c>
      <c r="S95" s="69">
        <v>0</v>
      </c>
      <c r="T95" s="69">
        <v>0</v>
      </c>
      <c r="U95" s="69">
        <f t="shared" si="6"/>
        <v>24</v>
      </c>
      <c r="V95" s="91">
        <f t="shared" si="7"/>
        <v>0</v>
      </c>
      <c r="W95" s="11">
        <f t="shared" si="8"/>
        <v>24</v>
      </c>
    </row>
    <row r="96" spans="2:23" ht="15">
      <c r="B96" s="1">
        <v>18</v>
      </c>
      <c r="C96" s="23" t="s">
        <v>133</v>
      </c>
      <c r="D96" s="7">
        <v>33.5</v>
      </c>
      <c r="E96" s="7">
        <v>33.5</v>
      </c>
      <c r="F96" s="31" t="s">
        <v>16</v>
      </c>
      <c r="G96" s="85" t="s">
        <v>25</v>
      </c>
      <c r="H96" s="1" t="s">
        <v>98</v>
      </c>
      <c r="I96" s="69">
        <v>5</v>
      </c>
      <c r="J96" s="69">
        <v>22</v>
      </c>
      <c r="K96" s="69">
        <v>0</v>
      </c>
      <c r="L96" s="69">
        <v>0</v>
      </c>
      <c r="M96" s="69">
        <v>0</v>
      </c>
      <c r="N96" s="69">
        <v>0</v>
      </c>
      <c r="O96" s="69">
        <v>0</v>
      </c>
      <c r="P96" s="69">
        <v>0</v>
      </c>
      <c r="Q96" s="69">
        <v>0</v>
      </c>
      <c r="R96" s="69">
        <v>0</v>
      </c>
      <c r="S96" s="69">
        <v>0</v>
      </c>
      <c r="T96" s="69">
        <v>0</v>
      </c>
      <c r="U96" s="69">
        <f t="shared" si="6"/>
        <v>22</v>
      </c>
      <c r="V96" s="91">
        <f t="shared" si="7"/>
        <v>0</v>
      </c>
      <c r="W96" s="11">
        <f t="shared" si="8"/>
        <v>22</v>
      </c>
    </row>
  </sheetData>
  <mergeCells count="12">
    <mergeCell ref="S77:T77"/>
    <mergeCell ref="I77:J77"/>
    <mergeCell ref="K77:L77"/>
    <mergeCell ref="M77:N77"/>
    <mergeCell ref="O77:P77"/>
    <mergeCell ref="Q77:R77"/>
    <mergeCell ref="S6:T6"/>
    <mergeCell ref="I6:J6"/>
    <mergeCell ref="K6:L6"/>
    <mergeCell ref="M6:N6"/>
    <mergeCell ref="O6:P6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 topLeftCell="A1">
      <selection activeCell="P10" sqref="P10"/>
    </sheetView>
  </sheetViews>
  <sheetFormatPr defaultColWidth="9.140625" defaultRowHeight="15"/>
  <cols>
    <col min="2" max="2" width="6.7109375" style="33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8.6" thickBot="1"/>
    <row r="2" spans="2:12" ht="24.95" customHeight="1" thickBot="1">
      <c r="B2" s="34"/>
      <c r="C2" s="15" t="s">
        <v>37</v>
      </c>
      <c r="D2" s="15" t="s">
        <v>32</v>
      </c>
      <c r="E2" s="15" t="s">
        <v>38</v>
      </c>
      <c r="F2" s="15" t="s">
        <v>39</v>
      </c>
      <c r="G2" s="15" t="s">
        <v>40</v>
      </c>
      <c r="H2" s="15" t="s">
        <v>41</v>
      </c>
      <c r="I2" s="15" t="s">
        <v>42</v>
      </c>
      <c r="J2" s="16" t="s">
        <v>43</v>
      </c>
      <c r="K2" s="8" t="s">
        <v>44</v>
      </c>
      <c r="L2" s="17" t="s">
        <v>45</v>
      </c>
    </row>
    <row r="3" spans="2:12" ht="25.15" customHeight="1">
      <c r="B3" s="40">
        <v>1</v>
      </c>
      <c r="C3" s="35" t="s">
        <v>139</v>
      </c>
      <c r="D3" s="37">
        <v>129</v>
      </c>
      <c r="E3" s="37">
        <v>121</v>
      </c>
      <c r="F3" s="37">
        <v>77</v>
      </c>
      <c r="G3" s="37">
        <v>106</v>
      </c>
      <c r="H3" s="37">
        <v>131</v>
      </c>
      <c r="I3" s="37">
        <v>0</v>
      </c>
      <c r="J3" s="38">
        <f aca="true" t="shared" si="0" ref="J3:J21">D3+E3+F3+G3+H3+I3</f>
        <v>564</v>
      </c>
      <c r="K3" s="38">
        <f aca="true" t="shared" si="1" ref="K3:K21">MIN(D3,E3,F3,G3,H3)</f>
        <v>77</v>
      </c>
      <c r="L3" s="39">
        <f aca="true" t="shared" si="2" ref="L3:L21">J3-K3</f>
        <v>487</v>
      </c>
    </row>
    <row r="4" spans="2:12" ht="25.15" customHeight="1">
      <c r="B4" s="40">
        <v>2</v>
      </c>
      <c r="C4" s="36" t="s">
        <v>102</v>
      </c>
      <c r="D4" s="37">
        <v>133</v>
      </c>
      <c r="E4" s="37">
        <v>102</v>
      </c>
      <c r="F4" s="37">
        <v>23</v>
      </c>
      <c r="G4" s="37">
        <v>96</v>
      </c>
      <c r="H4" s="37">
        <v>111</v>
      </c>
      <c r="I4" s="37">
        <v>0</v>
      </c>
      <c r="J4" s="40">
        <f t="shared" si="0"/>
        <v>465</v>
      </c>
      <c r="K4" s="38">
        <f t="shared" si="1"/>
        <v>23</v>
      </c>
      <c r="L4" s="39">
        <f t="shared" si="2"/>
        <v>442</v>
      </c>
    </row>
    <row r="5" spans="2:12" ht="25.15" customHeight="1">
      <c r="B5" s="40">
        <v>3</v>
      </c>
      <c r="C5" s="36" t="s">
        <v>60</v>
      </c>
      <c r="D5" s="37">
        <v>125</v>
      </c>
      <c r="E5" s="37">
        <v>97</v>
      </c>
      <c r="F5" s="37">
        <v>76</v>
      </c>
      <c r="G5" s="37">
        <v>98</v>
      </c>
      <c r="H5" s="37">
        <v>109</v>
      </c>
      <c r="I5" s="37">
        <v>0</v>
      </c>
      <c r="J5" s="40">
        <f t="shared" si="0"/>
        <v>505</v>
      </c>
      <c r="K5" s="38">
        <f t="shared" si="1"/>
        <v>76</v>
      </c>
      <c r="L5" s="39">
        <f t="shared" si="2"/>
        <v>429</v>
      </c>
    </row>
    <row r="6" spans="2:12" ht="25.15" customHeight="1">
      <c r="B6" s="40">
        <v>4</v>
      </c>
      <c r="C6" s="36" t="s">
        <v>59</v>
      </c>
      <c r="D6" s="37">
        <v>127</v>
      </c>
      <c r="E6" s="37">
        <v>103</v>
      </c>
      <c r="F6" s="37">
        <v>71</v>
      </c>
      <c r="G6" s="37">
        <v>81</v>
      </c>
      <c r="H6" s="37">
        <v>117</v>
      </c>
      <c r="I6" s="37">
        <v>0</v>
      </c>
      <c r="J6" s="40">
        <f t="shared" si="0"/>
        <v>499</v>
      </c>
      <c r="K6" s="38">
        <f t="shared" si="1"/>
        <v>71</v>
      </c>
      <c r="L6" s="39">
        <f t="shared" si="2"/>
        <v>428</v>
      </c>
    </row>
    <row r="7" spans="2:12" ht="25.15" customHeight="1">
      <c r="B7" s="40">
        <v>5</v>
      </c>
      <c r="C7" s="36" t="s">
        <v>141</v>
      </c>
      <c r="D7" s="37">
        <v>126</v>
      </c>
      <c r="E7" s="37">
        <v>99</v>
      </c>
      <c r="F7" s="37">
        <v>58</v>
      </c>
      <c r="G7" s="37">
        <v>83</v>
      </c>
      <c r="H7" s="37">
        <v>107</v>
      </c>
      <c r="I7" s="37">
        <v>0</v>
      </c>
      <c r="J7" s="40">
        <f t="shared" si="0"/>
        <v>473</v>
      </c>
      <c r="K7" s="38">
        <f t="shared" si="1"/>
        <v>58</v>
      </c>
      <c r="L7" s="39">
        <f t="shared" si="2"/>
        <v>415</v>
      </c>
    </row>
    <row r="8" spans="2:12" ht="25.15" customHeight="1">
      <c r="B8" s="40">
        <v>6</v>
      </c>
      <c r="C8" s="36" t="s">
        <v>73</v>
      </c>
      <c r="D8" s="37">
        <v>114</v>
      </c>
      <c r="E8" s="37">
        <v>53</v>
      </c>
      <c r="F8" s="37">
        <v>64</v>
      </c>
      <c r="G8" s="37">
        <v>108</v>
      </c>
      <c r="H8" s="37">
        <v>74</v>
      </c>
      <c r="I8" s="37">
        <v>0</v>
      </c>
      <c r="J8" s="40">
        <f t="shared" si="0"/>
        <v>413</v>
      </c>
      <c r="K8" s="38">
        <f t="shared" si="1"/>
        <v>53</v>
      </c>
      <c r="L8" s="39">
        <f t="shared" si="2"/>
        <v>360</v>
      </c>
    </row>
    <row r="9" spans="2:12" ht="25.15" customHeight="1">
      <c r="B9" s="40">
        <v>7</v>
      </c>
      <c r="C9" s="36" t="s">
        <v>140</v>
      </c>
      <c r="D9" s="37">
        <v>103</v>
      </c>
      <c r="E9" s="37">
        <v>76</v>
      </c>
      <c r="F9" s="37">
        <v>72</v>
      </c>
      <c r="G9" s="37">
        <v>90</v>
      </c>
      <c r="H9" s="37">
        <v>83</v>
      </c>
      <c r="I9" s="37">
        <v>0</v>
      </c>
      <c r="J9" s="40">
        <f t="shared" si="0"/>
        <v>424</v>
      </c>
      <c r="K9" s="38">
        <f t="shared" si="1"/>
        <v>72</v>
      </c>
      <c r="L9" s="39">
        <f t="shared" si="2"/>
        <v>352</v>
      </c>
    </row>
    <row r="10" spans="2:12" ht="25.15" customHeight="1">
      <c r="B10" s="40">
        <v>8</v>
      </c>
      <c r="C10" s="36" t="s">
        <v>148</v>
      </c>
      <c r="D10" s="37">
        <v>107</v>
      </c>
      <c r="E10" s="37">
        <v>109</v>
      </c>
      <c r="F10" s="37">
        <v>34</v>
      </c>
      <c r="G10" s="37">
        <v>45</v>
      </c>
      <c r="H10" s="37">
        <v>63</v>
      </c>
      <c r="I10" s="37">
        <v>0</v>
      </c>
      <c r="J10" s="40">
        <f t="shared" si="0"/>
        <v>358</v>
      </c>
      <c r="K10" s="38">
        <f t="shared" si="1"/>
        <v>34</v>
      </c>
      <c r="L10" s="39">
        <f t="shared" si="2"/>
        <v>324</v>
      </c>
    </row>
    <row r="11" spans="2:12" ht="25.15" customHeight="1">
      <c r="B11" s="40">
        <v>9</v>
      </c>
      <c r="C11" s="36" t="s">
        <v>62</v>
      </c>
      <c r="D11" s="37">
        <v>80</v>
      </c>
      <c r="E11" s="37">
        <v>77</v>
      </c>
      <c r="F11" s="37">
        <v>64</v>
      </c>
      <c r="G11" s="37">
        <v>84</v>
      </c>
      <c r="H11" s="37">
        <v>79</v>
      </c>
      <c r="I11" s="37">
        <v>0</v>
      </c>
      <c r="J11" s="40">
        <f t="shared" si="0"/>
        <v>384</v>
      </c>
      <c r="K11" s="38">
        <f t="shared" si="1"/>
        <v>64</v>
      </c>
      <c r="L11" s="39">
        <f t="shared" si="2"/>
        <v>320</v>
      </c>
    </row>
    <row r="12" spans="2:12" ht="25.15" customHeight="1">
      <c r="B12" s="40">
        <v>10</v>
      </c>
      <c r="C12" s="36" t="s">
        <v>72</v>
      </c>
      <c r="D12" s="37">
        <v>78</v>
      </c>
      <c r="E12" s="37">
        <v>61</v>
      </c>
      <c r="F12" s="37">
        <v>75</v>
      </c>
      <c r="G12" s="37">
        <v>63</v>
      </c>
      <c r="H12" s="37">
        <v>90</v>
      </c>
      <c r="I12" s="37">
        <v>0</v>
      </c>
      <c r="J12" s="40">
        <f t="shared" si="0"/>
        <v>367</v>
      </c>
      <c r="K12" s="38">
        <f t="shared" si="1"/>
        <v>61</v>
      </c>
      <c r="L12" s="39">
        <f t="shared" si="2"/>
        <v>306</v>
      </c>
    </row>
    <row r="13" spans="2:12" ht="25.15" customHeight="1">
      <c r="B13" s="40">
        <v>11</v>
      </c>
      <c r="C13" s="36" t="s">
        <v>61</v>
      </c>
      <c r="D13" s="37">
        <v>98</v>
      </c>
      <c r="E13" s="37">
        <v>65</v>
      </c>
      <c r="F13" s="37">
        <v>59</v>
      </c>
      <c r="G13" s="37">
        <v>72</v>
      </c>
      <c r="H13" s="37">
        <v>67</v>
      </c>
      <c r="I13" s="37">
        <v>0</v>
      </c>
      <c r="J13" s="40">
        <f t="shared" si="0"/>
        <v>361</v>
      </c>
      <c r="K13" s="38">
        <f t="shared" si="1"/>
        <v>59</v>
      </c>
      <c r="L13" s="39">
        <f t="shared" si="2"/>
        <v>302</v>
      </c>
    </row>
    <row r="14" spans="2:12" ht="25.15" customHeight="1">
      <c r="B14" s="40">
        <v>12</v>
      </c>
      <c r="C14" s="36" t="s">
        <v>63</v>
      </c>
      <c r="D14" s="37">
        <v>95</v>
      </c>
      <c r="E14" s="37">
        <v>63</v>
      </c>
      <c r="F14" s="37">
        <v>47</v>
      </c>
      <c r="G14" s="37">
        <v>64</v>
      </c>
      <c r="H14" s="37">
        <v>60</v>
      </c>
      <c r="I14" s="37">
        <v>0</v>
      </c>
      <c r="J14" s="40">
        <f t="shared" si="0"/>
        <v>329</v>
      </c>
      <c r="K14" s="38">
        <f t="shared" si="1"/>
        <v>47</v>
      </c>
      <c r="L14" s="39">
        <f t="shared" si="2"/>
        <v>282</v>
      </c>
    </row>
    <row r="15" spans="2:12" ht="25.15" customHeight="1">
      <c r="B15" s="40">
        <v>13</v>
      </c>
      <c r="C15" s="60" t="s">
        <v>146</v>
      </c>
      <c r="D15" s="37">
        <v>110</v>
      </c>
      <c r="E15" s="37">
        <v>77</v>
      </c>
      <c r="F15" s="37">
        <v>36</v>
      </c>
      <c r="G15" s="37">
        <v>0</v>
      </c>
      <c r="H15" s="37">
        <v>49</v>
      </c>
      <c r="I15" s="37">
        <v>0</v>
      </c>
      <c r="J15" s="40">
        <f t="shared" si="0"/>
        <v>272</v>
      </c>
      <c r="K15" s="38">
        <f t="shared" si="1"/>
        <v>0</v>
      </c>
      <c r="L15" s="41">
        <f t="shared" si="2"/>
        <v>272</v>
      </c>
    </row>
    <row r="16" spans="2:12" ht="25.15" customHeight="1">
      <c r="B16" s="40">
        <v>14</v>
      </c>
      <c r="C16" s="60" t="s">
        <v>145</v>
      </c>
      <c r="D16" s="37">
        <v>79</v>
      </c>
      <c r="E16" s="37">
        <v>79</v>
      </c>
      <c r="F16" s="37">
        <v>63</v>
      </c>
      <c r="G16" s="37">
        <v>0</v>
      </c>
      <c r="H16" s="37">
        <v>48</v>
      </c>
      <c r="I16" s="37">
        <v>0</v>
      </c>
      <c r="J16" s="40">
        <f t="shared" si="0"/>
        <v>269</v>
      </c>
      <c r="K16" s="38">
        <f t="shared" si="1"/>
        <v>0</v>
      </c>
      <c r="L16" s="41">
        <f t="shared" si="2"/>
        <v>269</v>
      </c>
    </row>
    <row r="17" spans="2:12" ht="25.15" customHeight="1">
      <c r="B17" s="40">
        <v>15</v>
      </c>
      <c r="C17" s="60" t="s">
        <v>144</v>
      </c>
      <c r="D17" s="37">
        <v>74</v>
      </c>
      <c r="E17" s="37">
        <v>53</v>
      </c>
      <c r="F17" s="37">
        <v>72</v>
      </c>
      <c r="G17" s="37">
        <v>0</v>
      </c>
      <c r="H17" s="37">
        <v>43</v>
      </c>
      <c r="I17" s="37">
        <v>0</v>
      </c>
      <c r="J17" s="40">
        <f t="shared" si="0"/>
        <v>242</v>
      </c>
      <c r="K17" s="38">
        <f t="shared" si="1"/>
        <v>0</v>
      </c>
      <c r="L17" s="41">
        <f t="shared" si="2"/>
        <v>242</v>
      </c>
    </row>
    <row r="18" spans="2:12" ht="25.15" customHeight="1">
      <c r="B18" s="40">
        <v>16</v>
      </c>
      <c r="C18" s="60" t="s">
        <v>119</v>
      </c>
      <c r="D18" s="37">
        <v>64</v>
      </c>
      <c r="E18" s="37">
        <v>66</v>
      </c>
      <c r="F18" s="37">
        <v>48</v>
      </c>
      <c r="G18" s="37">
        <v>32</v>
      </c>
      <c r="H18" s="37">
        <v>51</v>
      </c>
      <c r="I18" s="37">
        <v>0</v>
      </c>
      <c r="J18" s="40">
        <f t="shared" si="0"/>
        <v>261</v>
      </c>
      <c r="K18" s="38">
        <f t="shared" si="1"/>
        <v>32</v>
      </c>
      <c r="L18" s="41">
        <f t="shared" si="2"/>
        <v>229</v>
      </c>
    </row>
    <row r="19" spans="2:12" ht="25.15" customHeight="1">
      <c r="B19" s="40">
        <v>17</v>
      </c>
      <c r="C19" s="60" t="s">
        <v>142</v>
      </c>
      <c r="D19" s="37">
        <v>134</v>
      </c>
      <c r="E19" s="37">
        <v>76</v>
      </c>
      <c r="F19" s="37">
        <v>0</v>
      </c>
      <c r="G19" s="37">
        <v>0</v>
      </c>
      <c r="H19" s="37">
        <v>0</v>
      </c>
      <c r="I19" s="37">
        <v>0</v>
      </c>
      <c r="J19" s="40">
        <f t="shared" si="0"/>
        <v>210</v>
      </c>
      <c r="K19" s="38">
        <f t="shared" si="1"/>
        <v>0</v>
      </c>
      <c r="L19" s="41">
        <f t="shared" si="2"/>
        <v>210</v>
      </c>
    </row>
    <row r="20" spans="2:12" ht="25.15" customHeight="1">
      <c r="B20" s="40">
        <v>18</v>
      </c>
      <c r="C20" s="60" t="s">
        <v>147</v>
      </c>
      <c r="D20" s="37">
        <v>75</v>
      </c>
      <c r="E20" s="37">
        <v>41</v>
      </c>
      <c r="F20" s="37">
        <v>0</v>
      </c>
      <c r="G20" s="37">
        <v>0</v>
      </c>
      <c r="H20" s="37">
        <v>0</v>
      </c>
      <c r="I20" s="37">
        <v>0</v>
      </c>
      <c r="J20" s="40">
        <f t="shared" si="0"/>
        <v>116</v>
      </c>
      <c r="K20" s="38">
        <f t="shared" si="1"/>
        <v>0</v>
      </c>
      <c r="L20" s="41">
        <f t="shared" si="2"/>
        <v>116</v>
      </c>
    </row>
    <row r="21" spans="2:12" ht="25.15" customHeight="1">
      <c r="B21" s="40">
        <v>19</v>
      </c>
      <c r="C21" s="95" t="s">
        <v>143</v>
      </c>
      <c r="D21" s="37">
        <v>86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40">
        <f t="shared" si="0"/>
        <v>86</v>
      </c>
      <c r="K21" s="38">
        <f t="shared" si="1"/>
        <v>0</v>
      </c>
      <c r="L21" s="41">
        <f t="shared" si="2"/>
        <v>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5"/>
  <sheetViews>
    <sheetView workbookViewId="0" topLeftCell="A22">
      <selection activeCell="O33" sqref="O33"/>
    </sheetView>
  </sheetViews>
  <sheetFormatPr defaultColWidth="9.140625" defaultRowHeight="15"/>
  <cols>
    <col min="2" max="2" width="3.421875" style="0" customWidth="1"/>
    <col min="3" max="3" width="4.7109375" style="0" customWidth="1"/>
    <col min="4" max="4" width="25.7109375" style="0" customWidth="1"/>
    <col min="9" max="9" width="4.7109375" style="0" customWidth="1"/>
    <col min="10" max="10" width="25.7109375" style="0" customWidth="1"/>
  </cols>
  <sheetData>
    <row r="2" spans="1:4" ht="15" thickBot="1">
      <c r="A2" s="5"/>
      <c r="B2" s="5"/>
      <c r="C2" s="5"/>
      <c r="D2" s="5"/>
    </row>
    <row r="3" spans="1:10" ht="18.6" thickBot="1">
      <c r="A3" s="5"/>
      <c r="B3" s="5"/>
      <c r="C3" s="53"/>
      <c r="D3" s="54" t="s">
        <v>102</v>
      </c>
      <c r="E3" s="55"/>
      <c r="F3" s="55"/>
      <c r="G3" s="55"/>
      <c r="I3" s="53"/>
      <c r="J3" s="54" t="s">
        <v>98</v>
      </c>
    </row>
    <row r="4" spans="1:10" ht="14.45">
      <c r="A4" s="5"/>
      <c r="B4" s="5"/>
      <c r="C4" s="56">
        <v>1</v>
      </c>
      <c r="D4" s="1" t="s">
        <v>131</v>
      </c>
      <c r="E4" s="5"/>
      <c r="F4" s="5"/>
      <c r="G4" s="5"/>
      <c r="I4" s="56">
        <v>1</v>
      </c>
      <c r="J4" s="2" t="s">
        <v>70</v>
      </c>
    </row>
    <row r="5" spans="1:10" ht="14.45">
      <c r="A5" s="5"/>
      <c r="B5" s="5"/>
      <c r="C5" s="56">
        <v>2</v>
      </c>
      <c r="D5" s="2" t="s">
        <v>132</v>
      </c>
      <c r="E5" s="5"/>
      <c r="F5" s="5"/>
      <c r="G5" s="5"/>
      <c r="I5" s="56">
        <v>2</v>
      </c>
      <c r="J5" s="1" t="s">
        <v>133</v>
      </c>
    </row>
    <row r="6" spans="1:10" ht="15">
      <c r="A6" s="5"/>
      <c r="B6" s="5"/>
      <c r="C6" s="56">
        <v>3</v>
      </c>
      <c r="D6" s="1" t="s">
        <v>101</v>
      </c>
      <c r="E6" s="5"/>
      <c r="F6" s="5"/>
      <c r="G6" s="5"/>
      <c r="I6" s="56">
        <v>3</v>
      </c>
      <c r="J6" s="1" t="s">
        <v>152</v>
      </c>
    </row>
    <row r="7" spans="1:10" ht="15">
      <c r="A7" s="5"/>
      <c r="B7" s="5"/>
      <c r="C7" s="56">
        <v>4</v>
      </c>
      <c r="D7" s="1" t="s">
        <v>124</v>
      </c>
      <c r="E7" s="5"/>
      <c r="F7" s="5"/>
      <c r="G7" s="5"/>
      <c r="I7" s="56">
        <v>4</v>
      </c>
      <c r="J7" s="1" t="s">
        <v>155</v>
      </c>
    </row>
    <row r="8" spans="1:10" ht="14.45">
      <c r="A8" s="5"/>
      <c r="B8" s="5"/>
      <c r="C8" s="56">
        <v>5</v>
      </c>
      <c r="D8" s="4" t="s">
        <v>88</v>
      </c>
      <c r="E8" s="5"/>
      <c r="F8" s="5"/>
      <c r="G8" s="5"/>
      <c r="I8" s="56">
        <v>5</v>
      </c>
      <c r="J8" s="1" t="s">
        <v>150</v>
      </c>
    </row>
    <row r="9" spans="1:10" ht="18.6" thickBot="1">
      <c r="A9" s="5"/>
      <c r="B9" s="5"/>
      <c r="C9" s="57"/>
      <c r="D9" s="5"/>
      <c r="E9" s="55"/>
      <c r="F9" s="55"/>
      <c r="G9" s="55"/>
      <c r="I9" s="57"/>
      <c r="J9" s="5"/>
    </row>
    <row r="10" spans="1:10" ht="18.6" thickBot="1">
      <c r="A10" s="5"/>
      <c r="B10" s="5"/>
      <c r="C10" s="57"/>
      <c r="D10" s="54" t="s">
        <v>4</v>
      </c>
      <c r="E10" s="5"/>
      <c r="F10" s="5"/>
      <c r="G10" s="5"/>
      <c r="I10" s="53"/>
      <c r="J10" s="54" t="s">
        <v>107</v>
      </c>
    </row>
    <row r="11" spans="1:10" ht="14.45">
      <c r="A11" s="5"/>
      <c r="B11" s="5"/>
      <c r="C11" s="56">
        <v>1</v>
      </c>
      <c r="D11" s="2" t="s">
        <v>3</v>
      </c>
      <c r="E11" s="5"/>
      <c r="F11" s="5"/>
      <c r="G11" s="5"/>
      <c r="I11" s="56">
        <v>1</v>
      </c>
      <c r="J11" s="2" t="s">
        <v>106</v>
      </c>
    </row>
    <row r="12" spans="1:10" ht="14.45">
      <c r="A12" s="5"/>
      <c r="B12" s="5"/>
      <c r="C12" s="56">
        <v>2</v>
      </c>
      <c r="D12" s="1" t="s">
        <v>10</v>
      </c>
      <c r="E12" s="5"/>
      <c r="F12" s="5"/>
      <c r="G12" s="5"/>
      <c r="I12" s="56">
        <v>2</v>
      </c>
      <c r="J12" s="1" t="s">
        <v>118</v>
      </c>
    </row>
    <row r="13" spans="1:10" ht="15">
      <c r="A13" s="5"/>
      <c r="B13" s="5"/>
      <c r="C13" s="56">
        <v>3</v>
      </c>
      <c r="D13" s="1" t="s">
        <v>134</v>
      </c>
      <c r="E13" s="5"/>
      <c r="F13" s="5"/>
      <c r="G13" s="5"/>
      <c r="I13" s="56">
        <v>3</v>
      </c>
      <c r="J13" s="1" t="s">
        <v>123</v>
      </c>
    </row>
    <row r="14" spans="1:10" ht="15">
      <c r="A14" s="5"/>
      <c r="B14" s="5"/>
      <c r="C14" s="56">
        <v>4</v>
      </c>
      <c r="D14" s="1"/>
      <c r="E14" s="5"/>
      <c r="F14" s="5"/>
      <c r="G14" s="5"/>
      <c r="I14" s="56">
        <v>4</v>
      </c>
      <c r="J14" s="1" t="s">
        <v>153</v>
      </c>
    </row>
    <row r="15" spans="1:10" ht="14.45">
      <c r="A15" s="5"/>
      <c r="B15" s="19"/>
      <c r="C15" s="56">
        <v>5</v>
      </c>
      <c r="D15" s="1"/>
      <c r="E15" s="5"/>
      <c r="F15" s="5"/>
      <c r="G15" s="5"/>
      <c r="I15" s="56">
        <v>5</v>
      </c>
      <c r="J15" s="1"/>
    </row>
    <row r="16" spans="1:10" ht="18.6" thickBot="1">
      <c r="A16" s="5"/>
      <c r="B16" s="5"/>
      <c r="C16" s="57"/>
      <c r="D16" s="5"/>
      <c r="E16" s="55"/>
      <c r="F16" s="55"/>
      <c r="G16" s="55"/>
      <c r="I16" s="57"/>
      <c r="J16" s="5"/>
    </row>
    <row r="17" spans="1:10" ht="18.6" thickBot="1">
      <c r="A17" s="5"/>
      <c r="B17" s="5"/>
      <c r="C17" s="53"/>
      <c r="D17" s="54" t="s">
        <v>55</v>
      </c>
      <c r="E17" s="5"/>
      <c r="F17" s="5"/>
      <c r="G17" s="5"/>
      <c r="I17" s="53"/>
      <c r="J17" s="54" t="s">
        <v>6</v>
      </c>
    </row>
    <row r="18" spans="1:10" ht="15">
      <c r="A18" s="5"/>
      <c r="B18" s="5"/>
      <c r="C18" s="56">
        <v>1</v>
      </c>
      <c r="D18" s="1" t="s">
        <v>58</v>
      </c>
      <c r="E18" s="5"/>
      <c r="F18" s="5"/>
      <c r="G18" s="5"/>
      <c r="I18" s="56">
        <v>1</v>
      </c>
      <c r="J18" s="2" t="s">
        <v>8</v>
      </c>
    </row>
    <row r="19" spans="1:10" ht="18.75">
      <c r="A19" s="5"/>
      <c r="B19" s="5"/>
      <c r="C19" s="56">
        <v>2</v>
      </c>
      <c r="D19" s="1" t="s">
        <v>56</v>
      </c>
      <c r="E19" s="55"/>
      <c r="F19" s="55"/>
      <c r="G19" s="55"/>
      <c r="I19" s="56">
        <v>2</v>
      </c>
      <c r="J19" s="1" t="s">
        <v>5</v>
      </c>
    </row>
    <row r="20" spans="1:10" ht="14.45">
      <c r="A20" s="5"/>
      <c r="B20" s="5"/>
      <c r="C20" s="56">
        <v>3</v>
      </c>
      <c r="D20" s="1" t="s">
        <v>86</v>
      </c>
      <c r="E20" s="5"/>
      <c r="F20" s="5"/>
      <c r="G20" s="5"/>
      <c r="I20" s="56">
        <v>3</v>
      </c>
      <c r="J20" s="1" t="s">
        <v>47</v>
      </c>
    </row>
    <row r="21" spans="1:10" ht="14.45">
      <c r="A21" s="5"/>
      <c r="B21" s="5"/>
      <c r="C21" s="56">
        <v>4</v>
      </c>
      <c r="D21" s="1"/>
      <c r="E21" s="5"/>
      <c r="F21" s="5"/>
      <c r="G21" s="5"/>
      <c r="I21" s="56">
        <v>4</v>
      </c>
      <c r="J21" s="1" t="s">
        <v>108</v>
      </c>
    </row>
    <row r="22" spans="1:10" ht="15">
      <c r="A22" s="5"/>
      <c r="B22" s="5"/>
      <c r="C22" s="56">
        <v>5</v>
      </c>
      <c r="D22" s="1"/>
      <c r="E22" s="5"/>
      <c r="F22" s="5"/>
      <c r="G22" s="5"/>
      <c r="I22" s="56">
        <v>5</v>
      </c>
      <c r="J22" s="1" t="s">
        <v>80</v>
      </c>
    </row>
    <row r="23" spans="1:10" ht="15" thickBot="1">
      <c r="A23" s="5"/>
      <c r="B23" s="5"/>
      <c r="C23" s="57"/>
      <c r="D23" s="5"/>
      <c r="E23" s="5"/>
      <c r="F23" s="5"/>
      <c r="G23" s="5"/>
      <c r="I23" s="57"/>
      <c r="J23" s="5"/>
    </row>
    <row r="24" spans="1:10" ht="18.6" thickBot="1">
      <c r="A24" s="5"/>
      <c r="B24" s="5"/>
      <c r="C24" s="53"/>
      <c r="D24" s="54" t="s">
        <v>92</v>
      </c>
      <c r="E24" s="55"/>
      <c r="F24" s="55"/>
      <c r="G24" s="55"/>
      <c r="I24" s="53"/>
      <c r="J24" s="54" t="s">
        <v>97</v>
      </c>
    </row>
    <row r="25" spans="1:10" ht="14.45">
      <c r="A25" s="5"/>
      <c r="B25" s="5"/>
      <c r="C25" s="56">
        <v>1</v>
      </c>
      <c r="D25" s="2" t="s">
        <v>157</v>
      </c>
      <c r="E25" s="5"/>
      <c r="F25" s="5"/>
      <c r="G25" s="5"/>
      <c r="I25" s="56">
        <v>1</v>
      </c>
      <c r="J25" s="1" t="s">
        <v>0</v>
      </c>
    </row>
    <row r="26" spans="1:10" ht="15">
      <c r="A26" s="5"/>
      <c r="B26" s="5"/>
      <c r="C26" s="56">
        <v>2</v>
      </c>
      <c r="D26" s="1" t="s">
        <v>68</v>
      </c>
      <c r="E26" s="5"/>
      <c r="F26" s="5"/>
      <c r="G26" s="5"/>
      <c r="I26" s="56">
        <v>2</v>
      </c>
      <c r="J26" s="1" t="s">
        <v>9</v>
      </c>
    </row>
    <row r="27" spans="1:10" ht="15">
      <c r="A27" s="5"/>
      <c r="B27" s="5"/>
      <c r="C27" s="56">
        <v>3</v>
      </c>
      <c r="D27" s="1" t="s">
        <v>74</v>
      </c>
      <c r="E27" s="5"/>
      <c r="F27" s="5"/>
      <c r="G27" s="5"/>
      <c r="I27" s="56">
        <v>3</v>
      </c>
      <c r="J27" s="4" t="s">
        <v>65</v>
      </c>
    </row>
    <row r="28" spans="1:10" ht="15">
      <c r="A28" s="5"/>
      <c r="B28" s="5"/>
      <c r="C28" s="56">
        <v>4</v>
      </c>
      <c r="D28" t="s">
        <v>135</v>
      </c>
      <c r="E28" s="5"/>
      <c r="F28" s="5"/>
      <c r="G28" s="5"/>
      <c r="I28" s="56">
        <v>4</v>
      </c>
      <c r="J28" s="4" t="s">
        <v>87</v>
      </c>
    </row>
    <row r="29" spans="1:10" ht="15">
      <c r="A29" s="5"/>
      <c r="B29" s="5"/>
      <c r="C29" s="56">
        <v>5</v>
      </c>
      <c r="D29" s="1" t="s">
        <v>128</v>
      </c>
      <c r="E29" s="5"/>
      <c r="F29" s="5"/>
      <c r="G29" s="5"/>
      <c r="I29" s="56">
        <v>5</v>
      </c>
      <c r="J29" s="1"/>
    </row>
    <row r="30" spans="1:9" ht="15" thickBot="1">
      <c r="A30" s="5"/>
      <c r="B30" s="5"/>
      <c r="C30" s="53"/>
      <c r="D30" s="5"/>
      <c r="E30" s="5"/>
      <c r="F30" s="5"/>
      <c r="G30" s="5"/>
      <c r="I30" s="53"/>
    </row>
    <row r="31" spans="1:10" ht="18.6" thickBot="1">
      <c r="A31" s="5"/>
      <c r="B31" s="5"/>
      <c r="C31" s="56"/>
      <c r="D31" s="54" t="s">
        <v>127</v>
      </c>
      <c r="E31" s="55"/>
      <c r="F31" s="55"/>
      <c r="G31" s="55"/>
      <c r="I31" s="53"/>
      <c r="J31" s="54" t="s">
        <v>66</v>
      </c>
    </row>
    <row r="32" spans="1:10" ht="14.45">
      <c r="A32" s="5"/>
      <c r="B32" s="5"/>
      <c r="C32" s="56">
        <v>1</v>
      </c>
      <c r="D32" s="4" t="s">
        <v>126</v>
      </c>
      <c r="E32" s="5"/>
      <c r="F32" s="5"/>
      <c r="G32" s="5"/>
      <c r="I32" s="56">
        <v>1</v>
      </c>
      <c r="J32" s="2" t="s">
        <v>21</v>
      </c>
    </row>
    <row r="33" spans="1:10" ht="15">
      <c r="A33" s="5"/>
      <c r="B33" s="5"/>
      <c r="C33" s="61">
        <v>2</v>
      </c>
      <c r="D33" s="1" t="s">
        <v>23</v>
      </c>
      <c r="E33" s="5"/>
      <c r="F33" s="5"/>
      <c r="G33" s="5"/>
      <c r="I33" s="56">
        <v>2</v>
      </c>
      <c r="J33" s="1" t="s">
        <v>104</v>
      </c>
    </row>
    <row r="34" spans="1:10" ht="15">
      <c r="A34" s="5"/>
      <c r="B34" s="5"/>
      <c r="C34" s="61">
        <v>3</v>
      </c>
      <c r="D34" s="4" t="s">
        <v>64</v>
      </c>
      <c r="E34" s="5"/>
      <c r="F34" s="5"/>
      <c r="G34" s="5"/>
      <c r="I34" s="56">
        <v>3</v>
      </c>
      <c r="J34" s="1" t="s">
        <v>91</v>
      </c>
    </row>
    <row r="35" spans="1:10" ht="18.75">
      <c r="A35" s="5"/>
      <c r="B35" s="5"/>
      <c r="C35" s="61">
        <v>4</v>
      </c>
      <c r="D35" s="4"/>
      <c r="E35" s="55"/>
      <c r="F35" s="55"/>
      <c r="G35" s="55"/>
      <c r="I35" s="56">
        <v>4</v>
      </c>
      <c r="J35" s="1" t="s">
        <v>169</v>
      </c>
    </row>
    <row r="36" spans="1:10" ht="15">
      <c r="A36" s="5"/>
      <c r="B36" s="5"/>
      <c r="C36" s="61">
        <v>5</v>
      </c>
      <c r="D36" s="4"/>
      <c r="E36" s="5"/>
      <c r="F36" s="5"/>
      <c r="G36" s="5"/>
      <c r="I36" s="56">
        <v>5</v>
      </c>
      <c r="J36" s="4" t="s">
        <v>166</v>
      </c>
    </row>
    <row r="37" spans="1:10" ht="15" thickBot="1">
      <c r="A37" s="5"/>
      <c r="B37" s="5"/>
      <c r="C37" s="53"/>
      <c r="D37" s="5"/>
      <c r="E37" s="5"/>
      <c r="F37" s="5"/>
      <c r="G37" s="5"/>
      <c r="I37" s="57"/>
      <c r="J37" s="5"/>
    </row>
    <row r="38" spans="1:10" ht="18.6" thickBot="1">
      <c r="A38" s="5"/>
      <c r="B38" s="5"/>
      <c r="C38" s="56"/>
      <c r="D38" s="54" t="s">
        <v>96</v>
      </c>
      <c r="E38" s="5"/>
      <c r="F38" s="5"/>
      <c r="G38" s="5"/>
      <c r="I38" s="53"/>
      <c r="J38" s="54" t="s">
        <v>2</v>
      </c>
    </row>
    <row r="39" spans="1:10" ht="18.75">
      <c r="A39" s="5"/>
      <c r="B39" s="5"/>
      <c r="C39" s="56">
        <v>1</v>
      </c>
      <c r="D39" s="1" t="s">
        <v>22</v>
      </c>
      <c r="E39" s="55"/>
      <c r="F39" s="55"/>
      <c r="G39" s="55"/>
      <c r="I39" s="56">
        <v>1</v>
      </c>
      <c r="J39" s="2" t="s">
        <v>1</v>
      </c>
    </row>
    <row r="40" spans="1:10" ht="15">
      <c r="A40" s="5"/>
      <c r="B40" s="5"/>
      <c r="C40" s="56">
        <v>2</v>
      </c>
      <c r="D40" s="1" t="s">
        <v>95</v>
      </c>
      <c r="E40" s="5"/>
      <c r="F40" s="5"/>
      <c r="G40" s="5"/>
      <c r="I40" s="56">
        <v>2</v>
      </c>
      <c r="J40" s="1" t="s">
        <v>7</v>
      </c>
    </row>
    <row r="41" spans="1:10" ht="15">
      <c r="A41" s="5"/>
      <c r="B41" s="5"/>
      <c r="C41" s="56">
        <v>3</v>
      </c>
      <c r="D41" s="1" t="s">
        <v>130</v>
      </c>
      <c r="E41" s="5"/>
      <c r="F41" s="5"/>
      <c r="G41" s="5"/>
      <c r="I41" s="56">
        <v>3</v>
      </c>
      <c r="J41" s="1" t="s">
        <v>46</v>
      </c>
    </row>
    <row r="42" spans="1:10" ht="14.45">
      <c r="A42" s="5"/>
      <c r="B42" s="5"/>
      <c r="C42" s="56">
        <v>4</v>
      </c>
      <c r="D42" s="1" t="s">
        <v>84</v>
      </c>
      <c r="E42" s="5"/>
      <c r="F42" s="5"/>
      <c r="G42" s="5"/>
      <c r="I42" s="56">
        <v>4</v>
      </c>
      <c r="J42" s="1" t="s">
        <v>165</v>
      </c>
    </row>
    <row r="43" spans="1:10" ht="15">
      <c r="A43" s="5"/>
      <c r="B43" s="5"/>
      <c r="C43" s="56">
        <v>5</v>
      </c>
      <c r="D43" s="4" t="s">
        <v>167</v>
      </c>
      <c r="E43" s="5"/>
      <c r="F43" s="5"/>
      <c r="G43" s="5"/>
      <c r="I43" s="56">
        <v>5</v>
      </c>
      <c r="J43" s="1"/>
    </row>
    <row r="44" spans="1:7" ht="15" thickBot="1">
      <c r="A44" s="5"/>
      <c r="B44" s="5"/>
      <c r="C44" s="53"/>
      <c r="D44" s="5"/>
      <c r="E44" s="5"/>
      <c r="F44" s="5"/>
      <c r="G44" s="5"/>
    </row>
    <row r="45" spans="1:10" ht="18.6" thickBot="1">
      <c r="A45" s="5"/>
      <c r="B45" s="5"/>
      <c r="C45" s="56"/>
      <c r="D45" s="54" t="s">
        <v>71</v>
      </c>
      <c r="E45" s="5"/>
      <c r="F45" s="5"/>
      <c r="G45" s="5"/>
      <c r="I45" s="53"/>
      <c r="J45" s="54" t="s">
        <v>110</v>
      </c>
    </row>
    <row r="46" spans="1:10" ht="18.75">
      <c r="A46" s="5"/>
      <c r="B46" s="5"/>
      <c r="C46" s="56">
        <v>1</v>
      </c>
      <c r="D46" s="2" t="s">
        <v>93</v>
      </c>
      <c r="E46" s="55"/>
      <c r="F46" s="55"/>
      <c r="G46" s="55"/>
      <c r="I46" s="56">
        <v>1</v>
      </c>
      <c r="J46" s="1" t="s">
        <v>109</v>
      </c>
    </row>
    <row r="47" spans="1:10" ht="15">
      <c r="A47" s="5"/>
      <c r="B47" s="5"/>
      <c r="C47" s="56">
        <v>2</v>
      </c>
      <c r="D47" s="1" t="s">
        <v>90</v>
      </c>
      <c r="E47" s="5"/>
      <c r="F47" s="5"/>
      <c r="G47" s="5"/>
      <c r="I47" s="56">
        <v>2</v>
      </c>
      <c r="J47" s="1" t="s">
        <v>112</v>
      </c>
    </row>
    <row r="48" spans="1:10" ht="15">
      <c r="A48" s="5"/>
      <c r="B48" s="5"/>
      <c r="C48" s="56">
        <v>3</v>
      </c>
      <c r="D48" s="1" t="s">
        <v>53</v>
      </c>
      <c r="E48" s="5"/>
      <c r="F48" s="5"/>
      <c r="G48" s="5"/>
      <c r="I48" s="56">
        <v>3</v>
      </c>
      <c r="J48" s="1" t="s">
        <v>129</v>
      </c>
    </row>
    <row r="49" spans="1:10" ht="15">
      <c r="A49" s="5"/>
      <c r="B49" s="5"/>
      <c r="C49" s="56">
        <v>4</v>
      </c>
      <c r="D49" s="1" t="s">
        <v>69</v>
      </c>
      <c r="E49" s="5"/>
      <c r="F49" s="5"/>
      <c r="G49" s="5"/>
      <c r="I49" s="56">
        <v>4</v>
      </c>
      <c r="J49" s="1" t="s">
        <v>160</v>
      </c>
    </row>
    <row r="50" spans="1:10" ht="14.45">
      <c r="A50" s="5"/>
      <c r="B50" s="5"/>
      <c r="C50" s="56">
        <v>5</v>
      </c>
      <c r="D50" s="1" t="s">
        <v>159</v>
      </c>
      <c r="E50" s="5"/>
      <c r="F50" s="5"/>
      <c r="G50" s="5"/>
      <c r="I50" s="56">
        <v>5</v>
      </c>
      <c r="J50" s="4" t="s">
        <v>161</v>
      </c>
    </row>
    <row r="51" spans="1:7" ht="18.6" thickBot="1">
      <c r="A51" s="5"/>
      <c r="B51" s="5"/>
      <c r="C51" s="19"/>
      <c r="D51" s="5"/>
      <c r="E51" s="55"/>
      <c r="F51" s="55"/>
      <c r="G51" s="55"/>
    </row>
    <row r="52" spans="1:10" ht="19.5" thickBot="1">
      <c r="A52" s="5"/>
      <c r="B52" s="5"/>
      <c r="C52" s="53"/>
      <c r="D52" s="54" t="s">
        <v>136</v>
      </c>
      <c r="E52" s="5"/>
      <c r="F52" s="5"/>
      <c r="G52" s="5"/>
      <c r="I52" s="53"/>
      <c r="J52" s="54" t="s">
        <v>76</v>
      </c>
    </row>
    <row r="53" spans="1:10" ht="15">
      <c r="A53" s="5"/>
      <c r="B53" s="5"/>
      <c r="C53" s="56">
        <v>1</v>
      </c>
      <c r="D53" s="2" t="s">
        <v>67</v>
      </c>
      <c r="E53" s="5"/>
      <c r="F53" s="5"/>
      <c r="G53" s="5"/>
      <c r="I53" s="56">
        <v>1</v>
      </c>
      <c r="J53" s="1" t="s">
        <v>83</v>
      </c>
    </row>
    <row r="54" spans="1:10" ht="15">
      <c r="A54" s="5"/>
      <c r="B54" s="5"/>
      <c r="C54" s="56">
        <v>2</v>
      </c>
      <c r="D54" s="1" t="s">
        <v>125</v>
      </c>
      <c r="I54" s="56">
        <v>2</v>
      </c>
      <c r="J54" s="1" t="s">
        <v>82</v>
      </c>
    </row>
    <row r="55" spans="1:10" ht="15">
      <c r="A55" s="5"/>
      <c r="B55" s="5"/>
      <c r="C55" s="56">
        <v>3</v>
      </c>
      <c r="D55" s="1" t="s">
        <v>149</v>
      </c>
      <c r="I55" s="56">
        <v>3</v>
      </c>
      <c r="J55" s="1" t="s">
        <v>137</v>
      </c>
    </row>
    <row r="56" spans="1:10" ht="15">
      <c r="A56" s="5"/>
      <c r="B56" s="5"/>
      <c r="C56" s="56">
        <v>4</v>
      </c>
      <c r="D56" s="1" t="s">
        <v>154</v>
      </c>
      <c r="I56" s="56">
        <v>4</v>
      </c>
      <c r="J56" s="1" t="s">
        <v>89</v>
      </c>
    </row>
    <row r="57" spans="1:10" ht="15">
      <c r="A57" s="5"/>
      <c r="B57" s="5"/>
      <c r="C57" s="56">
        <v>5</v>
      </c>
      <c r="D57" s="1" t="s">
        <v>156</v>
      </c>
      <c r="I57" s="56">
        <v>5</v>
      </c>
      <c r="J57" s="4"/>
    </row>
    <row r="58" spans="1:4" ht="15.75" thickBot="1">
      <c r="A58" s="5"/>
      <c r="B58" s="5"/>
      <c r="C58" s="5"/>
      <c r="D58" s="5"/>
    </row>
    <row r="59" spans="1:10" ht="19.5" thickBot="1">
      <c r="A59" s="5"/>
      <c r="B59" s="5"/>
      <c r="C59" s="53"/>
      <c r="D59" s="54" t="s">
        <v>111</v>
      </c>
      <c r="I59" s="53"/>
      <c r="J59" s="54" t="s">
        <v>100</v>
      </c>
    </row>
    <row r="60" spans="1:10" ht="15">
      <c r="A60" s="5"/>
      <c r="B60" s="5"/>
      <c r="C60" s="56">
        <v>1</v>
      </c>
      <c r="D60" s="2" t="s">
        <v>81</v>
      </c>
      <c r="I60" s="56">
        <v>1</v>
      </c>
      <c r="J60" s="2" t="s">
        <v>99</v>
      </c>
    </row>
    <row r="61" spans="1:10" ht="15">
      <c r="A61" s="5"/>
      <c r="B61" s="5"/>
      <c r="C61" s="56">
        <v>2</v>
      </c>
      <c r="D61" s="1" t="s">
        <v>116</v>
      </c>
      <c r="I61" s="56">
        <v>2</v>
      </c>
      <c r="J61" s="1" t="s">
        <v>103</v>
      </c>
    </row>
    <row r="62" spans="1:10" ht="15">
      <c r="A62" s="5"/>
      <c r="B62" s="5"/>
      <c r="C62" s="56">
        <v>3</v>
      </c>
      <c r="D62" s="1" t="s">
        <v>85</v>
      </c>
      <c r="I62" s="56">
        <v>3</v>
      </c>
      <c r="J62" s="1" t="s">
        <v>117</v>
      </c>
    </row>
    <row r="63" spans="1:10" ht="15">
      <c r="A63" s="5"/>
      <c r="B63" s="5"/>
      <c r="C63" s="56">
        <v>4</v>
      </c>
      <c r="D63" s="1" t="s">
        <v>158</v>
      </c>
      <c r="I63" s="56">
        <v>4</v>
      </c>
      <c r="J63" s="1"/>
    </row>
    <row r="64" spans="1:10" ht="15">
      <c r="A64" s="5"/>
      <c r="B64" s="5"/>
      <c r="C64" s="56">
        <v>5</v>
      </c>
      <c r="D64" s="1"/>
      <c r="I64" s="56">
        <v>5</v>
      </c>
      <c r="J64" s="1"/>
    </row>
    <row r="65" spans="1:4" ht="15.75" thickBot="1">
      <c r="A65" s="5"/>
      <c r="B65" s="5"/>
      <c r="C65" s="5"/>
      <c r="D65" s="5"/>
    </row>
    <row r="66" spans="1:10" ht="19.5" thickBot="1">
      <c r="A66" s="5"/>
      <c r="B66" s="5"/>
      <c r="C66" s="53"/>
      <c r="D66" s="54" t="s">
        <v>121</v>
      </c>
      <c r="I66" s="53"/>
      <c r="J66" s="54" t="s">
        <v>163</v>
      </c>
    </row>
    <row r="67" spans="1:10" ht="15">
      <c r="A67" s="5"/>
      <c r="B67" s="5"/>
      <c r="C67" s="56">
        <v>1</v>
      </c>
      <c r="D67" s="2" t="s">
        <v>120</v>
      </c>
      <c r="I67" s="56">
        <v>1</v>
      </c>
      <c r="J67" s="2" t="s">
        <v>162</v>
      </c>
    </row>
    <row r="68" spans="1:10" ht="15">
      <c r="A68" s="5"/>
      <c r="B68" s="5"/>
      <c r="C68" s="56">
        <v>2</v>
      </c>
      <c r="D68" s="1" t="s">
        <v>122</v>
      </c>
      <c r="I68" s="56">
        <v>2</v>
      </c>
      <c r="J68" s="1" t="s">
        <v>164</v>
      </c>
    </row>
    <row r="69" spans="1:10" ht="15">
      <c r="A69" s="5"/>
      <c r="B69" s="5"/>
      <c r="C69" s="56">
        <v>3</v>
      </c>
      <c r="D69" s="1"/>
      <c r="I69" s="56">
        <v>3</v>
      </c>
      <c r="J69" s="1"/>
    </row>
    <row r="70" spans="1:10" ht="15">
      <c r="A70" s="5"/>
      <c r="B70" s="5"/>
      <c r="C70" s="56">
        <v>4</v>
      </c>
      <c r="D70" s="1"/>
      <c r="I70" s="56">
        <v>4</v>
      </c>
      <c r="J70" s="1"/>
    </row>
    <row r="71" spans="1:10" ht="15">
      <c r="A71" s="5"/>
      <c r="B71" s="5"/>
      <c r="C71" s="56">
        <v>5</v>
      </c>
      <c r="D71" s="1"/>
      <c r="I71" s="56">
        <v>5</v>
      </c>
      <c r="J71" s="1"/>
    </row>
    <row r="72" spans="1:4" ht="15">
      <c r="A72" s="5"/>
      <c r="B72" s="5"/>
      <c r="C72" s="5"/>
      <c r="D72" s="5"/>
    </row>
    <row r="73" spans="1:4" ht="15">
      <c r="A73" s="5"/>
      <c r="B73" s="19"/>
      <c r="C73" s="5"/>
      <c r="D73" s="5"/>
    </row>
    <row r="74" spans="1:4" ht="15">
      <c r="A74" s="5"/>
      <c r="B74" s="19"/>
      <c r="C74" s="5"/>
      <c r="D74" s="5"/>
    </row>
    <row r="75" spans="1:4" ht="15">
      <c r="A75" s="5"/>
      <c r="B75" s="19"/>
      <c r="C75" s="5"/>
      <c r="D75" s="5"/>
    </row>
    <row r="76" spans="1:4" ht="15">
      <c r="A76" s="5"/>
      <c r="B76" s="5"/>
      <c r="C76" s="5"/>
      <c r="D76" s="5"/>
    </row>
    <row r="77" spans="1:4" ht="15">
      <c r="A77" s="5"/>
      <c r="B77" s="5"/>
      <c r="C77" s="5"/>
      <c r="D77" s="5"/>
    </row>
    <row r="78" spans="1:4" ht="15">
      <c r="A78" s="5"/>
      <c r="B78" s="5"/>
      <c r="C78" s="5"/>
      <c r="D78" s="5"/>
    </row>
    <row r="79" spans="1:4" ht="15">
      <c r="A79" s="5"/>
      <c r="B79" s="5"/>
      <c r="C79" s="5"/>
      <c r="D79" s="5"/>
    </row>
    <row r="80" spans="1:4" ht="15">
      <c r="A80" s="5"/>
      <c r="B80" s="5"/>
      <c r="C80" s="5"/>
      <c r="D80" s="5"/>
    </row>
    <row r="81" spans="1:4" ht="15">
      <c r="A81" s="5"/>
      <c r="B81" s="5"/>
      <c r="C81" s="5"/>
      <c r="D81" s="5"/>
    </row>
    <row r="82" spans="1:4" ht="15">
      <c r="A82" s="5"/>
      <c r="B82" s="5"/>
      <c r="C82" s="5"/>
      <c r="D82" s="5"/>
    </row>
    <row r="83" spans="1:4" ht="15">
      <c r="A83" s="5"/>
      <c r="B83" s="5"/>
      <c r="C83" s="5"/>
      <c r="D83" s="5"/>
    </row>
    <row r="84" spans="1:4" ht="15">
      <c r="A84" s="5"/>
      <c r="B84" s="5"/>
      <c r="C84" s="5"/>
      <c r="D84" s="5"/>
    </row>
    <row r="85" spans="1:4" ht="15">
      <c r="A85" s="5"/>
      <c r="B85" s="5"/>
      <c r="C85" s="5"/>
      <c r="D85" s="5"/>
    </row>
    <row r="86" spans="1:4" ht="15">
      <c r="A86" s="5"/>
      <c r="B86" s="5"/>
      <c r="C86" s="5"/>
      <c r="D86" s="5"/>
    </row>
    <row r="87" spans="1:4" ht="15">
      <c r="A87" s="5"/>
      <c r="B87" s="5"/>
      <c r="C87" s="5"/>
      <c r="D87" s="5"/>
    </row>
    <row r="88" spans="1:4" ht="15">
      <c r="A88" s="5"/>
      <c r="B88" s="5"/>
      <c r="C88" s="5"/>
      <c r="D88" s="5"/>
    </row>
    <row r="89" spans="1:4" ht="15">
      <c r="A89" s="5"/>
      <c r="B89" s="5"/>
      <c r="C89" s="5"/>
      <c r="D89" s="5"/>
    </row>
    <row r="90" spans="1:4" ht="15">
      <c r="A90" s="5"/>
      <c r="B90" s="5"/>
      <c r="C90" s="5"/>
      <c r="D90" s="5"/>
    </row>
    <row r="91" spans="1:4" ht="15">
      <c r="A91" s="5"/>
      <c r="B91" s="5"/>
      <c r="C91" s="5"/>
      <c r="D91" s="5"/>
    </row>
    <row r="92" spans="1:4" ht="15">
      <c r="A92" s="5"/>
      <c r="B92" s="5"/>
      <c r="C92" s="5"/>
      <c r="D92" s="5"/>
    </row>
    <row r="93" spans="1:4" ht="15">
      <c r="A93" s="5"/>
      <c r="B93" s="5"/>
      <c r="C93" s="5"/>
      <c r="D93" s="5"/>
    </row>
    <row r="94" spans="1:4" ht="15">
      <c r="A94" s="5"/>
      <c r="B94" s="5"/>
      <c r="C94" s="5"/>
      <c r="D94" s="5"/>
    </row>
    <row r="95" spans="1:4" ht="15">
      <c r="A95" s="5"/>
      <c r="B95" s="5"/>
      <c r="C95" s="5"/>
      <c r="D95" s="5"/>
    </row>
    <row r="96" spans="1:4" ht="15">
      <c r="A96" s="5"/>
      <c r="B96" s="5"/>
      <c r="C96" s="5"/>
      <c r="D96" s="5"/>
    </row>
    <row r="97" spans="1:4" ht="15">
      <c r="A97" s="5"/>
      <c r="B97" s="5"/>
      <c r="C97" s="5"/>
      <c r="D97" s="5"/>
    </row>
    <row r="98" spans="1:4" ht="15">
      <c r="A98" s="5"/>
      <c r="B98" s="5"/>
      <c r="C98" s="5"/>
      <c r="D98" s="5"/>
    </row>
    <row r="99" spans="1:4" ht="15">
      <c r="A99" s="5"/>
      <c r="B99" s="5"/>
      <c r="C99" s="5"/>
      <c r="D99" s="5"/>
    </row>
    <row r="100" spans="1:4" ht="15">
      <c r="A100" s="5"/>
      <c r="B100" s="5"/>
      <c r="C100" s="5"/>
      <c r="D100" s="5"/>
    </row>
    <row r="101" spans="1:4" ht="15">
      <c r="A101" s="5"/>
      <c r="B101" s="5"/>
      <c r="C101" s="5"/>
      <c r="D101" s="5"/>
    </row>
    <row r="102" spans="1:4" ht="15">
      <c r="A102" s="5"/>
      <c r="B102" s="5"/>
      <c r="C102" s="5"/>
      <c r="D102" s="5"/>
    </row>
    <row r="103" spans="1:4" ht="15">
      <c r="A103" s="5"/>
      <c r="B103" s="5"/>
      <c r="C103" s="5"/>
      <c r="D103" s="5"/>
    </row>
    <row r="104" spans="1:4" ht="15">
      <c r="A104" s="5"/>
      <c r="B104" s="5"/>
      <c r="C104" s="5"/>
      <c r="D104" s="5"/>
    </row>
    <row r="105" spans="1:4" ht="15">
      <c r="A105" s="5"/>
      <c r="B105" s="5"/>
      <c r="C105" s="5"/>
      <c r="D105" s="5"/>
    </row>
    <row r="106" spans="1:4" ht="15">
      <c r="A106" s="5"/>
      <c r="B106" s="5"/>
      <c r="C106" s="5"/>
      <c r="D106" s="5"/>
    </row>
    <row r="107" spans="1:4" ht="15">
      <c r="A107" s="5"/>
      <c r="B107" s="5"/>
      <c r="C107" s="5"/>
      <c r="D107" s="5"/>
    </row>
    <row r="108" spans="1:4" ht="15">
      <c r="A108" s="5"/>
      <c r="B108" s="5"/>
      <c r="C108" s="5"/>
      <c r="D108" s="5"/>
    </row>
    <row r="109" spans="1:4" ht="15">
      <c r="A109" s="5"/>
      <c r="B109" s="5"/>
      <c r="C109" s="5"/>
      <c r="D109" s="5"/>
    </row>
    <row r="110" spans="1:4" ht="15">
      <c r="A110" s="5"/>
      <c r="B110" s="5"/>
      <c r="C110" s="5"/>
      <c r="D110" s="5"/>
    </row>
    <row r="111" spans="1:4" ht="15">
      <c r="A111" s="5"/>
      <c r="B111" s="5"/>
      <c r="C111" s="5"/>
      <c r="D111" s="5"/>
    </row>
    <row r="112" spans="1:4" ht="15">
      <c r="A112" s="5"/>
      <c r="B112" s="5"/>
      <c r="C112" s="5"/>
      <c r="D112" s="5"/>
    </row>
    <row r="113" spans="1:4" ht="15">
      <c r="A113" s="5"/>
      <c r="B113" s="5"/>
      <c r="C113" s="5"/>
      <c r="D113" s="5"/>
    </row>
    <row r="114" spans="1:4" ht="15">
      <c r="A114" s="5"/>
      <c r="B114" s="5"/>
      <c r="C114" s="5"/>
      <c r="D114" s="5"/>
    </row>
    <row r="115" spans="1:4" ht="15">
      <c r="A115" s="5"/>
      <c r="B115" s="5"/>
      <c r="C115" s="5"/>
      <c r="D115" s="5"/>
    </row>
    <row r="116" spans="1:4" ht="15">
      <c r="A116" s="5"/>
      <c r="B116" s="5"/>
      <c r="C116" s="5"/>
      <c r="D116" s="5"/>
    </row>
    <row r="117" spans="1:4" ht="15">
      <c r="A117" s="5"/>
      <c r="B117" s="5"/>
      <c r="C117" s="5"/>
      <c r="D117" s="5"/>
    </row>
    <row r="118" spans="1:4" ht="15">
      <c r="A118" s="5"/>
      <c r="B118" s="5"/>
      <c r="C118" s="5"/>
      <c r="D118" s="5"/>
    </row>
    <row r="119" spans="1:4" ht="15">
      <c r="A119" s="5"/>
      <c r="B119" s="5"/>
      <c r="C119" s="5"/>
      <c r="D119" s="5"/>
    </row>
    <row r="120" spans="1:4" ht="15">
      <c r="A120" s="5"/>
      <c r="B120" s="5"/>
      <c r="C120" s="5"/>
      <c r="D120" s="5"/>
    </row>
    <row r="121" spans="1:4" ht="15">
      <c r="A121" s="5"/>
      <c r="B121" s="5"/>
      <c r="C121" s="5"/>
      <c r="D121" s="5"/>
    </row>
    <row r="122" spans="1:4" ht="15">
      <c r="A122" s="5"/>
      <c r="B122" s="5"/>
      <c r="C122" s="5"/>
      <c r="D122" s="5"/>
    </row>
    <row r="123" spans="1:4" ht="15">
      <c r="A123" s="5"/>
      <c r="B123" s="5"/>
      <c r="C123" s="5"/>
      <c r="D123" s="5"/>
    </row>
    <row r="124" spans="1:4" ht="15">
      <c r="A124" s="5"/>
      <c r="B124" s="5"/>
      <c r="C124" s="5"/>
      <c r="D124" s="5"/>
    </row>
    <row r="125" spans="1:4" ht="15">
      <c r="A125" s="5"/>
      <c r="B125" s="5"/>
      <c r="C125" s="5"/>
      <c r="D125" s="5"/>
    </row>
    <row r="126" spans="1:4" ht="15">
      <c r="A126" s="5"/>
      <c r="B126" s="5"/>
      <c r="C126" s="5"/>
      <c r="D126" s="5"/>
    </row>
    <row r="127" spans="1:4" ht="15">
      <c r="A127" s="5"/>
      <c r="B127" s="5"/>
      <c r="C127" s="5"/>
      <c r="D127" s="5"/>
    </row>
    <row r="128" spans="1:4" ht="15">
      <c r="A128" s="5"/>
      <c r="B128" s="5"/>
      <c r="C128" s="5"/>
      <c r="D128" s="5"/>
    </row>
    <row r="129" spans="1:4" ht="15">
      <c r="A129" s="5"/>
      <c r="B129" s="5"/>
      <c r="C129" s="5"/>
      <c r="D129" s="5"/>
    </row>
    <row r="130" spans="1:4" ht="15">
      <c r="A130" s="5"/>
      <c r="B130" s="5"/>
      <c r="C130" s="5"/>
      <c r="D130" s="5"/>
    </row>
    <row r="131" spans="1:4" ht="15">
      <c r="A131" s="5"/>
      <c r="B131" s="5"/>
      <c r="C131" s="5"/>
      <c r="D131" s="5"/>
    </row>
    <row r="132" spans="1:4" ht="15">
      <c r="A132" s="5"/>
      <c r="B132" s="5"/>
      <c r="C132" s="5"/>
      <c r="D132" s="5"/>
    </row>
    <row r="133" spans="1:4" ht="15">
      <c r="A133" s="5"/>
      <c r="B133" s="5"/>
      <c r="C133" s="5"/>
      <c r="D133" s="5"/>
    </row>
    <row r="134" spans="1:4" ht="15">
      <c r="A134" s="5"/>
      <c r="B134" s="5"/>
      <c r="C134" s="5"/>
      <c r="D134" s="5"/>
    </row>
    <row r="135" spans="1:4" ht="15">
      <c r="A135" s="5"/>
      <c r="B135" s="5"/>
      <c r="C135" s="5"/>
      <c r="D135" s="5"/>
    </row>
    <row r="136" spans="1:4" ht="15">
      <c r="A136" s="5"/>
      <c r="B136" s="5"/>
      <c r="C136" s="5"/>
      <c r="D136" s="5"/>
    </row>
    <row r="137" spans="1:4" ht="15">
      <c r="A137" s="5"/>
      <c r="B137" s="5"/>
      <c r="C137" s="5"/>
      <c r="D137" s="5"/>
    </row>
    <row r="138" spans="1:4" ht="15">
      <c r="A138" s="5"/>
      <c r="B138" s="5"/>
      <c r="C138" s="5"/>
      <c r="D138" s="5"/>
    </row>
    <row r="139" spans="1:4" ht="15">
      <c r="A139" s="5"/>
      <c r="B139" s="5"/>
      <c r="C139" s="5"/>
      <c r="D139" s="5"/>
    </row>
    <row r="140" spans="1:4" ht="15">
      <c r="A140" s="5"/>
      <c r="B140" s="5"/>
      <c r="C140" s="5"/>
      <c r="D140" s="5"/>
    </row>
    <row r="141" spans="1:4" ht="15">
      <c r="A141" s="5"/>
      <c r="B141" s="5"/>
      <c r="C141" s="5"/>
      <c r="D141" s="5"/>
    </row>
    <row r="142" spans="1:4" ht="15">
      <c r="A142" s="5"/>
      <c r="B142" s="5"/>
      <c r="C142" s="5"/>
      <c r="D142" s="5"/>
    </row>
    <row r="143" spans="1:4" ht="15">
      <c r="A143" s="5"/>
      <c r="B143" s="5"/>
      <c r="C143" s="5"/>
      <c r="D143" s="5"/>
    </row>
    <row r="144" spans="1:4" ht="15">
      <c r="A144" s="5"/>
      <c r="B144" s="5"/>
      <c r="C144" s="5"/>
      <c r="D144" s="5"/>
    </row>
    <row r="145" spans="1:4" ht="15">
      <c r="A145" s="5"/>
      <c r="B145" s="5"/>
      <c r="C145" s="5"/>
      <c r="D145" s="5"/>
    </row>
    <row r="146" spans="1:4" ht="15">
      <c r="A146" s="5"/>
      <c r="B146" s="5"/>
      <c r="C146" s="5"/>
      <c r="D146" s="5"/>
    </row>
    <row r="147" spans="1:4" ht="15">
      <c r="A147" s="5"/>
      <c r="B147" s="5"/>
      <c r="C147" s="5"/>
      <c r="D147" s="5"/>
    </row>
    <row r="148" spans="1:4" ht="15">
      <c r="A148" s="5"/>
      <c r="B148" s="5"/>
      <c r="C148" s="5"/>
      <c r="D148" s="5"/>
    </row>
    <row r="149" spans="1:4" ht="15">
      <c r="A149" s="5"/>
      <c r="B149" s="5"/>
      <c r="C149" s="5"/>
      <c r="D149" s="5"/>
    </row>
    <row r="150" spans="1:4" ht="15">
      <c r="A150" s="5"/>
      <c r="B150" s="5"/>
      <c r="C150" s="5"/>
      <c r="D150" s="5"/>
    </row>
    <row r="151" spans="1:4" ht="15">
      <c r="A151" s="5"/>
      <c r="B151" s="5"/>
      <c r="C151" s="5"/>
      <c r="D151" s="5"/>
    </row>
    <row r="152" spans="1:4" ht="15">
      <c r="A152" s="5"/>
      <c r="B152" s="5"/>
      <c r="C152" s="5"/>
      <c r="D152" s="5"/>
    </row>
    <row r="153" spans="1:4" ht="15">
      <c r="A153" s="5"/>
      <c r="B153" s="5"/>
      <c r="C153" s="5"/>
      <c r="D153" s="5"/>
    </row>
    <row r="154" spans="1:4" ht="15">
      <c r="A154" s="5"/>
      <c r="B154" s="5"/>
      <c r="C154" s="5"/>
      <c r="D154" s="5"/>
    </row>
    <row r="155" spans="1:4" ht="15">
      <c r="A155" s="5"/>
      <c r="B155" s="5"/>
      <c r="C155" s="5"/>
      <c r="D155" s="5"/>
    </row>
    <row r="156" spans="1:4" ht="15">
      <c r="A156" s="5"/>
      <c r="B156" s="5"/>
      <c r="C156" s="5"/>
      <c r="D156" s="5"/>
    </row>
    <row r="157" spans="1:4" ht="15">
      <c r="A157" s="5"/>
      <c r="B157" s="5"/>
      <c r="C157" s="5"/>
      <c r="D157" s="5"/>
    </row>
    <row r="158" spans="1:4" ht="15">
      <c r="A158" s="5"/>
      <c r="B158" s="5"/>
      <c r="C158" s="5"/>
      <c r="D158" s="5"/>
    </row>
    <row r="159" spans="1:4" ht="15">
      <c r="A159" s="5"/>
      <c r="B159" s="5"/>
      <c r="C159" s="5"/>
      <c r="D159" s="5"/>
    </row>
    <row r="160" spans="1:4" ht="15">
      <c r="A160" s="5"/>
      <c r="B160" s="5"/>
      <c r="C160" s="5"/>
      <c r="D160" s="5"/>
    </row>
    <row r="161" spans="1:4" ht="15">
      <c r="A161" s="5"/>
      <c r="B161" s="5"/>
      <c r="C161" s="5"/>
      <c r="D161" s="5"/>
    </row>
    <row r="162" spans="1:4" ht="15">
      <c r="A162" s="5"/>
      <c r="B162" s="5"/>
      <c r="C162" s="5"/>
      <c r="D162" s="5"/>
    </row>
    <row r="163" spans="1:4" ht="15">
      <c r="A163" s="5"/>
      <c r="B163" s="5"/>
      <c r="C163" s="5"/>
      <c r="D163" s="5"/>
    </row>
    <row r="164" spans="1:4" ht="15">
      <c r="A164" s="5"/>
      <c r="B164" s="5"/>
      <c r="C164" s="5"/>
      <c r="D164" s="5"/>
    </row>
    <row r="165" spans="1:4" ht="15">
      <c r="A165" s="5"/>
      <c r="B165" s="5"/>
      <c r="C165" s="5"/>
      <c r="D165" s="5"/>
    </row>
    <row r="166" spans="1:4" ht="15">
      <c r="A166" s="5"/>
      <c r="B166" s="5"/>
      <c r="C166" s="5"/>
      <c r="D166" s="5"/>
    </row>
    <row r="167" spans="1:4" ht="15">
      <c r="A167" s="5"/>
      <c r="B167" s="5"/>
      <c r="C167" s="5"/>
      <c r="D167" s="5"/>
    </row>
    <row r="168" spans="1:4" ht="15">
      <c r="A168" s="5"/>
      <c r="B168" s="5"/>
      <c r="C168" s="5"/>
      <c r="D168" s="5"/>
    </row>
    <row r="169" spans="1:4" ht="15">
      <c r="A169" s="5"/>
      <c r="B169" s="5"/>
      <c r="C169" s="5"/>
      <c r="D169" s="5"/>
    </row>
    <row r="170" spans="1:4" ht="15">
      <c r="A170" s="5"/>
      <c r="B170" s="5"/>
      <c r="C170" s="5"/>
      <c r="D170" s="5"/>
    </row>
    <row r="171" spans="1:4" ht="15">
      <c r="A171" s="5"/>
      <c r="B171" s="5"/>
      <c r="C171" s="5"/>
      <c r="D171" s="5"/>
    </row>
    <row r="172" spans="1:4" ht="15">
      <c r="A172" s="5"/>
      <c r="B172" s="5"/>
      <c r="C172" s="5"/>
      <c r="D172" s="5"/>
    </row>
    <row r="173" spans="1:4" ht="15">
      <c r="A173" s="5"/>
      <c r="B173" s="5"/>
      <c r="C173" s="5"/>
      <c r="D173" s="5"/>
    </row>
    <row r="174" spans="1:4" ht="15">
      <c r="A174" s="5"/>
      <c r="B174" s="5"/>
      <c r="C174" s="5"/>
      <c r="D174" s="5"/>
    </row>
    <row r="175" spans="1:4" ht="15">
      <c r="A175" s="5"/>
      <c r="B175" s="5"/>
      <c r="C175" s="5"/>
      <c r="D175" s="5"/>
    </row>
    <row r="176" spans="1:4" ht="15">
      <c r="A176" s="5"/>
      <c r="B176" s="5"/>
      <c r="C176" s="5"/>
      <c r="D176" s="5"/>
    </row>
    <row r="177" spans="1:4" ht="15">
      <c r="A177" s="5"/>
      <c r="B177" s="5"/>
      <c r="C177" s="5"/>
      <c r="D177" s="5"/>
    </row>
    <row r="178" spans="1:4" ht="15">
      <c r="A178" s="5"/>
      <c r="B178" s="5"/>
      <c r="C178" s="5"/>
      <c r="D178" s="5"/>
    </row>
    <row r="179" spans="1:4" ht="15">
      <c r="A179" s="5"/>
      <c r="B179" s="5"/>
      <c r="C179" s="5"/>
      <c r="D179" s="5"/>
    </row>
    <row r="180" spans="1:4" ht="15">
      <c r="A180" s="5"/>
      <c r="B180" s="5"/>
      <c r="C180" s="5"/>
      <c r="D180" s="5"/>
    </row>
    <row r="181" spans="1:4" ht="15">
      <c r="A181" s="5"/>
      <c r="B181" s="5"/>
      <c r="C181" s="5"/>
      <c r="D181" s="5"/>
    </row>
    <row r="182" spans="1:4" ht="15">
      <c r="A182" s="5"/>
      <c r="B182" s="5"/>
      <c r="C182" s="5"/>
      <c r="D182" s="5"/>
    </row>
    <row r="183" spans="1:4" ht="15">
      <c r="A183" s="5"/>
      <c r="B183" s="5"/>
      <c r="C183" s="5"/>
      <c r="D183" s="5"/>
    </row>
    <row r="184" spans="1:4" ht="15">
      <c r="A184" s="5"/>
      <c r="B184" s="5"/>
      <c r="C184" s="5"/>
      <c r="D184" s="5"/>
    </row>
    <row r="185" spans="1:4" ht="15">
      <c r="A185" s="5"/>
      <c r="B185" s="5"/>
      <c r="C185" s="5"/>
      <c r="D185" s="5"/>
    </row>
    <row r="186" spans="1:4" ht="15">
      <c r="A186" s="5"/>
      <c r="B186" s="5"/>
      <c r="C186" s="5"/>
      <c r="D186" s="5"/>
    </row>
    <row r="187" spans="1:4" ht="15">
      <c r="A187" s="5"/>
      <c r="B187" s="5"/>
      <c r="C187" s="5"/>
      <c r="D187" s="5"/>
    </row>
    <row r="188" spans="1:4" ht="15">
      <c r="A188" s="5"/>
      <c r="B188" s="5"/>
      <c r="C188" s="5"/>
      <c r="D188" s="5"/>
    </row>
    <row r="189" spans="1:4" ht="15">
      <c r="A189" s="5"/>
      <c r="B189" s="5"/>
      <c r="C189" s="5"/>
      <c r="D189" s="5"/>
    </row>
    <row r="190" spans="1:4" ht="15">
      <c r="A190" s="5"/>
      <c r="B190" s="5"/>
      <c r="C190" s="5"/>
      <c r="D190" s="5"/>
    </row>
    <row r="191" spans="1:4" ht="15">
      <c r="A191" s="5"/>
      <c r="B191" s="5"/>
      <c r="C191" s="5"/>
      <c r="D191" s="5"/>
    </row>
    <row r="192" spans="1:4" ht="15">
      <c r="A192" s="5"/>
      <c r="B192" s="5"/>
      <c r="C192" s="5"/>
      <c r="D192" s="5"/>
    </row>
    <row r="193" spans="1:4" ht="15">
      <c r="A193" s="5"/>
      <c r="B193" s="5"/>
      <c r="C193" s="5"/>
      <c r="D193" s="5"/>
    </row>
    <row r="194" spans="1:4" ht="15">
      <c r="A194" s="5"/>
      <c r="B194" s="5"/>
      <c r="C194" s="5"/>
      <c r="D194" s="5"/>
    </row>
    <row r="195" spans="1:4" ht="15">
      <c r="A195" s="5"/>
      <c r="B195" s="5"/>
      <c r="C195" s="5"/>
      <c r="D195" s="5"/>
    </row>
    <row r="196" spans="1:4" ht="15">
      <c r="A196" s="5"/>
      <c r="B196" s="5"/>
      <c r="C196" s="5"/>
      <c r="D196" s="5"/>
    </row>
    <row r="197" spans="1:4" ht="15">
      <c r="A197" s="5"/>
      <c r="B197" s="5"/>
      <c r="C197" s="5"/>
      <c r="D197" s="5"/>
    </row>
    <row r="198" spans="1:4" ht="15">
      <c r="A198" s="5"/>
      <c r="B198" s="5"/>
      <c r="C198" s="5"/>
      <c r="D198" s="5"/>
    </row>
    <row r="199" spans="1:4" ht="15">
      <c r="A199" s="5"/>
      <c r="B199" s="5"/>
      <c r="C199" s="5"/>
      <c r="D199" s="5"/>
    </row>
    <row r="200" spans="1:4" ht="15">
      <c r="A200" s="5"/>
      <c r="B200" s="5"/>
      <c r="C200" s="5"/>
      <c r="D200" s="5"/>
    </row>
    <row r="201" spans="1:4" ht="15">
      <c r="A201" s="5"/>
      <c r="B201" s="5"/>
      <c r="C201" s="5"/>
      <c r="D201" s="5"/>
    </row>
    <row r="202" spans="1:4" ht="15">
      <c r="A202" s="5"/>
      <c r="B202" s="5"/>
      <c r="C202" s="5"/>
      <c r="D202" s="5"/>
    </row>
    <row r="203" spans="1:4" ht="15">
      <c r="A203" s="5"/>
      <c r="B203" s="5"/>
      <c r="C203" s="5"/>
      <c r="D203" s="5"/>
    </row>
    <row r="204" spans="1:4" ht="15">
      <c r="A204" s="5"/>
      <c r="B204" s="5"/>
      <c r="C204" s="5"/>
      <c r="D204" s="5"/>
    </row>
    <row r="205" spans="1:4" ht="15">
      <c r="A205" s="5"/>
      <c r="B205" s="5"/>
      <c r="C205" s="5"/>
      <c r="D205" s="5"/>
    </row>
    <row r="206" spans="1:4" ht="15">
      <c r="A206" s="5"/>
      <c r="B206" s="5"/>
      <c r="C206" s="5"/>
      <c r="D206" s="5"/>
    </row>
    <row r="207" spans="1:4" ht="15">
      <c r="A207" s="5"/>
      <c r="B207" s="5"/>
      <c r="C207" s="5"/>
      <c r="D207" s="5"/>
    </row>
    <row r="208" spans="1:4" ht="15">
      <c r="A208" s="5"/>
      <c r="B208" s="5"/>
      <c r="C208" s="5"/>
      <c r="D208" s="5"/>
    </row>
    <row r="209" spans="1:4" ht="15">
      <c r="A209" s="5"/>
      <c r="B209" s="5"/>
      <c r="C209" s="5"/>
      <c r="D209" s="5"/>
    </row>
    <row r="210" spans="1:4" ht="15">
      <c r="A210" s="5"/>
      <c r="B210" s="5"/>
      <c r="C210" s="5"/>
      <c r="D210" s="5"/>
    </row>
    <row r="211" spans="1:4" ht="15">
      <c r="A211" s="5"/>
      <c r="B211" s="5"/>
      <c r="C211" s="5"/>
      <c r="D211" s="5"/>
    </row>
    <row r="212" spans="1:4" ht="15">
      <c r="A212" s="5"/>
      <c r="B212" s="5"/>
      <c r="C212" s="5"/>
      <c r="D212" s="5"/>
    </row>
    <row r="213" spans="1:4" ht="15">
      <c r="A213" s="5"/>
      <c r="B213" s="5"/>
      <c r="C213" s="5"/>
      <c r="D213" s="5"/>
    </row>
    <row r="214" spans="1:4" ht="15">
      <c r="A214" s="5"/>
      <c r="B214" s="5"/>
      <c r="C214" s="5"/>
      <c r="D214" s="5"/>
    </row>
    <row r="215" spans="1:4" ht="15">
      <c r="A215" s="5"/>
      <c r="B215" s="5"/>
      <c r="C215" s="5"/>
      <c r="D215" s="5"/>
    </row>
    <row r="216" spans="1:4" ht="15">
      <c r="A216" s="5"/>
      <c r="B216" s="5"/>
      <c r="C216" s="5"/>
      <c r="D216" s="5"/>
    </row>
    <row r="217" spans="1:4" ht="15">
      <c r="A217" s="5"/>
      <c r="B217" s="5"/>
      <c r="C217" s="5"/>
      <c r="D217" s="5"/>
    </row>
    <row r="218" spans="1:4" ht="15">
      <c r="A218" s="5"/>
      <c r="B218" s="5"/>
      <c r="C218" s="5"/>
      <c r="D218" s="5"/>
    </row>
    <row r="219" spans="1:4" ht="15">
      <c r="A219" s="5"/>
      <c r="B219" s="5"/>
      <c r="C219" s="5"/>
      <c r="D219" s="5"/>
    </row>
    <row r="220" spans="1:4" ht="15">
      <c r="A220" s="5"/>
      <c r="B220" s="5"/>
      <c r="C220" s="5"/>
      <c r="D220" s="5"/>
    </row>
    <row r="221" spans="1:4" ht="15">
      <c r="A221" s="5"/>
      <c r="B221" s="5"/>
      <c r="C221" s="5"/>
      <c r="D221" s="5"/>
    </row>
    <row r="222" spans="1:4" ht="15">
      <c r="A222" s="5"/>
      <c r="B222" s="5"/>
      <c r="C222" s="5"/>
      <c r="D222" s="5"/>
    </row>
    <row r="223" spans="1:4" ht="15">
      <c r="A223" s="5"/>
      <c r="B223" s="5"/>
      <c r="C223" s="5"/>
      <c r="D223" s="5"/>
    </row>
    <row r="224" spans="1:4" ht="15">
      <c r="A224" s="5"/>
      <c r="B224" s="5"/>
      <c r="C224" s="5"/>
      <c r="D224" s="5"/>
    </row>
    <row r="225" spans="1:4" ht="15">
      <c r="A225" s="5"/>
      <c r="B225" s="5"/>
      <c r="C225" s="5"/>
      <c r="D225" s="5"/>
    </row>
    <row r="226" spans="1:4" ht="15">
      <c r="A226" s="5"/>
      <c r="B226" s="5"/>
      <c r="C226" s="5"/>
      <c r="D226" s="5"/>
    </row>
    <row r="227" spans="1:4" ht="15">
      <c r="A227" s="5"/>
      <c r="B227" s="5"/>
      <c r="C227" s="5"/>
      <c r="D227" s="5"/>
    </row>
    <row r="228" spans="1:4" ht="15">
      <c r="A228" s="5"/>
      <c r="B228" s="5"/>
      <c r="C228" s="5"/>
      <c r="D228" s="5"/>
    </row>
    <row r="229" spans="1:4" ht="15">
      <c r="A229" s="5"/>
      <c r="B229" s="5"/>
      <c r="C229" s="5"/>
      <c r="D229" s="5"/>
    </row>
    <row r="230" spans="1:4" ht="15">
      <c r="A230" s="5"/>
      <c r="B230" s="5"/>
      <c r="C230" s="5"/>
      <c r="D230" s="5"/>
    </row>
    <row r="231" spans="1:4" ht="15">
      <c r="A231" s="5"/>
      <c r="B231" s="5"/>
      <c r="C231" s="5"/>
      <c r="D231" s="5"/>
    </row>
    <row r="232" spans="1:4" ht="15">
      <c r="A232" s="5"/>
      <c r="B232" s="5"/>
      <c r="C232" s="5"/>
      <c r="D232" s="5"/>
    </row>
    <row r="233" spans="1:4" ht="15">
      <c r="A233" s="5"/>
      <c r="B233" s="5"/>
      <c r="C233" s="5"/>
      <c r="D233" s="5"/>
    </row>
    <row r="234" spans="1:4" ht="15">
      <c r="A234" s="5"/>
      <c r="B234" s="5"/>
      <c r="C234" s="5"/>
      <c r="D234" s="5"/>
    </row>
    <row r="235" spans="1:4" ht="15">
      <c r="A235" s="5"/>
      <c r="B235" s="5"/>
      <c r="C235" s="5"/>
      <c r="D235" s="5"/>
    </row>
    <row r="236" spans="1:4" ht="15">
      <c r="A236" s="5"/>
      <c r="B236" s="5"/>
      <c r="C236" s="5"/>
      <c r="D236" s="5"/>
    </row>
    <row r="237" spans="1:4" ht="15">
      <c r="A237" s="5"/>
      <c r="B237" s="5"/>
      <c r="C237" s="5"/>
      <c r="D237" s="5"/>
    </row>
    <row r="238" spans="1:4" ht="15">
      <c r="A238" s="5"/>
      <c r="B238" s="5"/>
      <c r="C238" s="5"/>
      <c r="D238" s="5"/>
    </row>
    <row r="239" spans="1:4" ht="15">
      <c r="A239" s="5"/>
      <c r="B239" s="5"/>
      <c r="C239" s="5"/>
      <c r="D239" s="5"/>
    </row>
    <row r="240" spans="1:4" ht="15">
      <c r="A240" s="5"/>
      <c r="B240" s="5"/>
      <c r="C240" s="5"/>
      <c r="D240" s="5"/>
    </row>
    <row r="241" spans="1:4" ht="15">
      <c r="A241" s="5"/>
      <c r="B241" s="5"/>
      <c r="C241" s="5"/>
      <c r="D241" s="5"/>
    </row>
    <row r="242" spans="1:4" ht="15">
      <c r="A242" s="5"/>
      <c r="B242" s="5"/>
      <c r="C242" s="5"/>
      <c r="D242" s="5"/>
    </row>
    <row r="243" spans="1:4" ht="15">
      <c r="A243" s="5"/>
      <c r="B243" s="5"/>
      <c r="C243" s="5"/>
      <c r="D243" s="5"/>
    </row>
    <row r="244" spans="1:4" ht="15">
      <c r="A244" s="5"/>
      <c r="B244" s="5"/>
      <c r="C244" s="5"/>
      <c r="D244" s="5"/>
    </row>
    <row r="245" spans="1:4" ht="15">
      <c r="A245" s="5"/>
      <c r="B245" s="5"/>
      <c r="C245" s="5"/>
      <c r="D245" s="5"/>
    </row>
    <row r="246" spans="1:4" ht="15">
      <c r="A246" s="5"/>
      <c r="B246" s="5"/>
      <c r="D246" s="5"/>
    </row>
    <row r="247" spans="1:2" ht="15">
      <c r="A247" s="5"/>
      <c r="B247" s="5"/>
    </row>
    <row r="248" spans="1:2" ht="15">
      <c r="A248" s="5"/>
      <c r="B248" s="5"/>
    </row>
    <row r="249" spans="1:2" ht="15">
      <c r="A249" s="5"/>
      <c r="B249" s="5"/>
    </row>
    <row r="250" spans="1:2" ht="15">
      <c r="A250" s="5"/>
      <c r="B250" s="5"/>
    </row>
    <row r="251" spans="1:2" ht="15">
      <c r="A251" s="5"/>
      <c r="B251" s="5"/>
    </row>
    <row r="252" spans="1:2" ht="15">
      <c r="A252" s="5"/>
      <c r="B252" s="5"/>
    </row>
    <row r="253" spans="1:2" ht="15">
      <c r="A253" s="5"/>
      <c r="B253" s="5"/>
    </row>
    <row r="254" spans="1:2" ht="15">
      <c r="A254" s="5"/>
      <c r="B254" s="5"/>
    </row>
    <row r="255" spans="1:2" ht="15">
      <c r="A255" s="5"/>
      <c r="B255" s="5"/>
    </row>
    <row r="256" spans="1:2" ht="15">
      <c r="A256" s="5"/>
      <c r="B256" s="5"/>
    </row>
    <row r="257" spans="1:2" ht="15">
      <c r="A257" s="5"/>
      <c r="B257" s="5"/>
    </row>
    <row r="258" spans="1:2" ht="15">
      <c r="A258" s="5"/>
      <c r="B258" s="5"/>
    </row>
    <row r="259" spans="1:2" ht="15">
      <c r="A259" s="5"/>
      <c r="B259" s="5"/>
    </row>
    <row r="260" spans="1:2" ht="15">
      <c r="A260" s="5"/>
      <c r="B260" s="5"/>
    </row>
    <row r="261" spans="1:2" ht="15">
      <c r="A261" s="5"/>
      <c r="B261" s="5"/>
    </row>
    <row r="262" spans="1:2" ht="15">
      <c r="A262" s="5"/>
      <c r="B262" s="5"/>
    </row>
    <row r="263" spans="1:2" ht="15">
      <c r="A263" s="5"/>
      <c r="B263" s="5"/>
    </row>
    <row r="264" spans="1:2" ht="15">
      <c r="A264" s="5"/>
      <c r="B264" s="5"/>
    </row>
    <row r="265" spans="1:2" ht="15">
      <c r="A265" s="5"/>
      <c r="B265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2015-01-19T12:45:50Z</cp:lastPrinted>
  <dcterms:created xsi:type="dcterms:W3CDTF">2014-01-20T09:00:26Z</dcterms:created>
  <dcterms:modified xsi:type="dcterms:W3CDTF">2018-03-10T20:30:16Z</dcterms:modified>
  <cp:category/>
  <cp:version/>
  <cp:contentType/>
  <cp:contentStatus/>
</cp:coreProperties>
</file>