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25395" windowHeight="11835"/>
  </bookViews>
  <sheets>
    <sheet name="Rezultati 2. kolo" sheetId="1" r:id="rId1"/>
    <sheet name="NETO 2. kolo" sheetId="6" r:id="rId2"/>
    <sheet name="UKUPNO BRUTO 2.KOLO" sheetId="7" r:id="rId3"/>
    <sheet name="UKUPNO NETO 2. KOLO" sheetId="9" r:id="rId4"/>
    <sheet name="Sastavi ekipa" sheetId="8" r:id="rId5"/>
  </sheets>
  <calcPr calcId="145621"/>
</workbook>
</file>

<file path=xl/calcChain.xml><?xml version="1.0" encoding="utf-8"?>
<calcChain xmlns="http://schemas.openxmlformats.org/spreadsheetml/2006/main">
  <c r="T87" i="6" l="1"/>
  <c r="T93" i="6"/>
  <c r="T83" i="6"/>
  <c r="T82" i="6"/>
  <c r="T80" i="6"/>
  <c r="T91" i="6"/>
  <c r="T95" i="6"/>
  <c r="T85" i="6"/>
  <c r="T94" i="6"/>
  <c r="T84" i="6"/>
  <c r="T86" i="6"/>
  <c r="T81" i="6"/>
  <c r="T92" i="6"/>
  <c r="T90" i="6"/>
  <c r="T88" i="6"/>
  <c r="T89" i="6"/>
  <c r="T79" i="6"/>
  <c r="T60" i="6"/>
  <c r="T42" i="6"/>
  <c r="T41" i="6"/>
  <c r="V41" i="6" s="1"/>
  <c r="T64" i="6"/>
  <c r="T47" i="6"/>
  <c r="T53" i="6"/>
  <c r="T44" i="6"/>
  <c r="V44" i="6" s="1"/>
  <c r="T49" i="6"/>
  <c r="T61" i="6"/>
  <c r="T43" i="6"/>
  <c r="T67" i="6"/>
  <c r="V67" i="6" s="1"/>
  <c r="T62" i="6"/>
  <c r="T46" i="6"/>
  <c r="T66" i="6"/>
  <c r="T48" i="6"/>
  <c r="V48" i="6" s="1"/>
  <c r="T50" i="6"/>
  <c r="T55" i="6"/>
  <c r="T59" i="6"/>
  <c r="T65" i="6"/>
  <c r="V65" i="6" s="1"/>
  <c r="T68" i="6"/>
  <c r="T54" i="6"/>
  <c r="T45" i="6"/>
  <c r="T51" i="6"/>
  <c r="V51" i="6" s="1"/>
  <c r="T52" i="6"/>
  <c r="T56" i="6"/>
  <c r="T58" i="6"/>
  <c r="T63" i="6"/>
  <c r="V63" i="6" s="1"/>
  <c r="T57" i="6"/>
  <c r="T13" i="6"/>
  <c r="T11" i="6"/>
  <c r="T24" i="6"/>
  <c r="T23" i="6"/>
  <c r="T9" i="6"/>
  <c r="T25" i="6"/>
  <c r="T19" i="6"/>
  <c r="T21" i="6"/>
  <c r="T8" i="6"/>
  <c r="T10" i="6"/>
  <c r="T14" i="6"/>
  <c r="T20" i="6"/>
  <c r="T17" i="6"/>
  <c r="T15" i="6"/>
  <c r="T18" i="6"/>
  <c r="T22" i="6"/>
  <c r="T16" i="6"/>
  <c r="T12" i="6"/>
  <c r="U89" i="6"/>
  <c r="U88" i="6"/>
  <c r="V88" i="6" s="1"/>
  <c r="U90" i="6"/>
  <c r="V90" i="6" s="1"/>
  <c r="U92" i="6"/>
  <c r="V92" i="6" s="1"/>
  <c r="U81" i="6"/>
  <c r="V81" i="6" s="1"/>
  <c r="U86" i="6"/>
  <c r="V86" i="6" s="1"/>
  <c r="U84" i="6"/>
  <c r="V84" i="6" s="1"/>
  <c r="U94" i="6"/>
  <c r="V94" i="6" s="1"/>
  <c r="U85" i="6"/>
  <c r="V85" i="6" s="1"/>
  <c r="U95" i="6"/>
  <c r="V95" i="6" s="1"/>
  <c r="U91" i="6"/>
  <c r="V91" i="6" s="1"/>
  <c r="U80" i="6"/>
  <c r="V80" i="6" s="1"/>
  <c r="U82" i="6"/>
  <c r="V82" i="6" s="1"/>
  <c r="U83" i="6"/>
  <c r="V83" i="6" s="1"/>
  <c r="U93" i="6"/>
  <c r="V93" i="6" s="1"/>
  <c r="U87" i="6"/>
  <c r="V87" i="6" s="1"/>
  <c r="U79" i="6"/>
  <c r="U63" i="6"/>
  <c r="U58" i="6"/>
  <c r="V58" i="6" s="1"/>
  <c r="U56" i="6"/>
  <c r="V56" i="6" s="1"/>
  <c r="V52" i="6"/>
  <c r="U52" i="6"/>
  <c r="U51" i="6"/>
  <c r="U45" i="6"/>
  <c r="V45" i="6" s="1"/>
  <c r="U54" i="6"/>
  <c r="V54" i="6" s="1"/>
  <c r="U68" i="6"/>
  <c r="V68" i="6" s="1"/>
  <c r="U65" i="6"/>
  <c r="U59" i="6"/>
  <c r="V59" i="6" s="1"/>
  <c r="U55" i="6"/>
  <c r="V55" i="6" s="1"/>
  <c r="U50" i="6"/>
  <c r="V50" i="6" s="1"/>
  <c r="U48" i="6"/>
  <c r="U66" i="6"/>
  <c r="V66" i="6" s="1"/>
  <c r="U46" i="6"/>
  <c r="V46" i="6" s="1"/>
  <c r="U62" i="6"/>
  <c r="V62" i="6" s="1"/>
  <c r="U67" i="6"/>
  <c r="U43" i="6"/>
  <c r="V43" i="6" s="1"/>
  <c r="U61" i="6"/>
  <c r="V61" i="6" s="1"/>
  <c r="U49" i="6"/>
  <c r="V49" i="6" s="1"/>
  <c r="U44" i="6"/>
  <c r="U53" i="6"/>
  <c r="V53" i="6" s="1"/>
  <c r="U47" i="6"/>
  <c r="V47" i="6" s="1"/>
  <c r="U64" i="6"/>
  <c r="V64" i="6" s="1"/>
  <c r="U41" i="6"/>
  <c r="U42" i="6"/>
  <c r="V42" i="6" s="1"/>
  <c r="U60" i="6"/>
  <c r="V60" i="6" s="1"/>
  <c r="U57" i="6"/>
  <c r="V57" i="6" s="1"/>
  <c r="U16" i="6"/>
  <c r="V16" i="6" s="1"/>
  <c r="U22" i="6"/>
  <c r="U18" i="6"/>
  <c r="V18" i="6"/>
  <c r="U15" i="6"/>
  <c r="V15" i="6"/>
  <c r="U17" i="6"/>
  <c r="V17" i="6" s="1"/>
  <c r="U20" i="6"/>
  <c r="V20" i="6" s="1"/>
  <c r="U14" i="6"/>
  <c r="V14" i="6"/>
  <c r="U10" i="6"/>
  <c r="V10" i="6" s="1"/>
  <c r="U8" i="6"/>
  <c r="V8" i="6" s="1"/>
  <c r="U21" i="6"/>
  <c r="V21" i="6" s="1"/>
  <c r="U19" i="6"/>
  <c r="V19" i="6" s="1"/>
  <c r="U25" i="6"/>
  <c r="V25" i="6" s="1"/>
  <c r="U9" i="6"/>
  <c r="V9" i="6" s="1"/>
  <c r="U23" i="6"/>
  <c r="V23" i="6" s="1"/>
  <c r="U24" i="6"/>
  <c r="V24" i="6" s="1"/>
  <c r="U11" i="6"/>
  <c r="V11" i="6" s="1"/>
  <c r="U13" i="6"/>
  <c r="V13" i="6" s="1"/>
  <c r="U12" i="6"/>
  <c r="V89" i="6" l="1"/>
  <c r="V79" i="6"/>
  <c r="V22" i="6"/>
  <c r="V12" i="6"/>
  <c r="T42" i="1"/>
  <c r="T52" i="1"/>
  <c r="T51" i="1"/>
  <c r="T54" i="1"/>
  <c r="T56" i="1"/>
  <c r="T60" i="1"/>
  <c r="S42" i="1"/>
  <c r="S52" i="1"/>
  <c r="S51" i="1"/>
  <c r="U51" i="1" s="1"/>
  <c r="S54" i="1"/>
  <c r="S56" i="1"/>
  <c r="S60" i="1"/>
  <c r="U54" i="1" l="1"/>
  <c r="U52" i="1"/>
  <c r="U60" i="1"/>
  <c r="U56" i="1"/>
  <c r="U42" i="1"/>
  <c r="K22" i="9"/>
  <c r="J22" i="9"/>
  <c r="K16" i="9"/>
  <c r="L16" i="9" s="1"/>
  <c r="J16" i="9"/>
  <c r="K18" i="9"/>
  <c r="J18" i="9"/>
  <c r="K12" i="9"/>
  <c r="J12" i="9"/>
  <c r="K11" i="9"/>
  <c r="J11" i="9"/>
  <c r="K5" i="9"/>
  <c r="J5" i="9"/>
  <c r="K8" i="9"/>
  <c r="J8" i="9"/>
  <c r="K7" i="9"/>
  <c r="J7" i="9"/>
  <c r="K17" i="9"/>
  <c r="J17" i="9"/>
  <c r="K4" i="9"/>
  <c r="J4" i="9"/>
  <c r="K9" i="9"/>
  <c r="J9" i="9"/>
  <c r="K19" i="9"/>
  <c r="J19" i="9"/>
  <c r="K21" i="9"/>
  <c r="J21" i="9"/>
  <c r="K15" i="9"/>
  <c r="J15" i="9"/>
  <c r="K13" i="9"/>
  <c r="J13" i="9"/>
  <c r="K20" i="9"/>
  <c r="J20" i="9"/>
  <c r="K10" i="9"/>
  <c r="J10" i="9"/>
  <c r="K14" i="9"/>
  <c r="J14" i="9"/>
  <c r="K6" i="9"/>
  <c r="J6" i="9"/>
  <c r="J22" i="7"/>
  <c r="K22" i="7"/>
  <c r="J15" i="7"/>
  <c r="K15" i="7"/>
  <c r="J23" i="7"/>
  <c r="K23" i="7"/>
  <c r="J13" i="7"/>
  <c r="K13" i="7"/>
  <c r="J20" i="7"/>
  <c r="K20" i="7"/>
  <c r="J7" i="7"/>
  <c r="K7" i="7"/>
  <c r="J11" i="7"/>
  <c r="K11" i="7"/>
  <c r="J9" i="7"/>
  <c r="K9" i="7"/>
  <c r="J21" i="7"/>
  <c r="K21" i="7"/>
  <c r="J8" i="7"/>
  <c r="K8" i="7"/>
  <c r="J5" i="7"/>
  <c r="K5" i="7"/>
  <c r="J12" i="7"/>
  <c r="K12" i="7"/>
  <c r="J19" i="7"/>
  <c r="K19" i="7"/>
  <c r="J6" i="7"/>
  <c r="K6" i="7"/>
  <c r="J16" i="7"/>
  <c r="K16" i="7"/>
  <c r="J10" i="7"/>
  <c r="K10" i="7"/>
  <c r="J14" i="7"/>
  <c r="K14" i="7"/>
  <c r="J17" i="7"/>
  <c r="K17" i="7"/>
  <c r="J18" i="7"/>
  <c r="K18" i="7"/>
  <c r="S64" i="1"/>
  <c r="T64" i="1"/>
  <c r="L23" i="7" l="1"/>
  <c r="L22" i="9"/>
  <c r="L18" i="9"/>
  <c r="L14" i="9"/>
  <c r="L15" i="9"/>
  <c r="L4" i="9"/>
  <c r="L5" i="9"/>
  <c r="L12" i="9"/>
  <c r="L11" i="9"/>
  <c r="L8" i="9"/>
  <c r="L7" i="9"/>
  <c r="L17" i="9"/>
  <c r="L9" i="9"/>
  <c r="L19" i="9"/>
  <c r="L21" i="9"/>
  <c r="L13" i="9"/>
  <c r="L20" i="9"/>
  <c r="L10" i="9"/>
  <c r="L6" i="9"/>
  <c r="L16" i="7"/>
  <c r="L11" i="7"/>
  <c r="L10" i="7"/>
  <c r="L9" i="7"/>
  <c r="L13" i="7"/>
  <c r="L22" i="7"/>
  <c r="L6" i="7"/>
  <c r="L12" i="7"/>
  <c r="L5" i="7"/>
  <c r="L18" i="7"/>
  <c r="L21" i="7"/>
  <c r="L14" i="7"/>
  <c r="L7" i="7"/>
  <c r="U64" i="1"/>
  <c r="L17" i="7"/>
  <c r="L19" i="7"/>
  <c r="L8" i="7"/>
  <c r="L20" i="7"/>
  <c r="L15" i="7"/>
  <c r="U96" i="6"/>
  <c r="U69" i="6"/>
  <c r="U70" i="6"/>
  <c r="U71" i="6"/>
  <c r="U72" i="6"/>
  <c r="U73" i="6"/>
  <c r="U26" i="6"/>
  <c r="U27" i="6"/>
  <c r="U28" i="6"/>
  <c r="U29" i="6"/>
  <c r="U30" i="6"/>
  <c r="U31" i="6"/>
  <c r="U32" i="6"/>
  <c r="U33" i="6"/>
  <c r="U34" i="6"/>
  <c r="U35" i="6"/>
  <c r="U36" i="6"/>
  <c r="T7" i="1"/>
  <c r="T10" i="1"/>
  <c r="T22" i="1"/>
  <c r="T9" i="1"/>
  <c r="T33" i="1"/>
  <c r="T14" i="1"/>
  <c r="T8" i="1"/>
  <c r="T12" i="1"/>
  <c r="T13" i="1"/>
  <c r="T11" i="1"/>
  <c r="T67" i="1"/>
  <c r="T27" i="1"/>
  <c r="T18" i="1"/>
  <c r="T45" i="1"/>
  <c r="T53" i="1"/>
  <c r="T6" i="1"/>
  <c r="T36" i="1"/>
  <c r="T48" i="1"/>
  <c r="T38" i="1"/>
  <c r="T26" i="1"/>
  <c r="T24" i="1"/>
  <c r="T57" i="1"/>
  <c r="T19" i="1"/>
  <c r="T46" i="1"/>
  <c r="T20" i="1"/>
  <c r="T23" i="1"/>
  <c r="T65" i="1"/>
  <c r="T32" i="1"/>
  <c r="T63" i="1"/>
  <c r="T31" i="1"/>
  <c r="T21" i="1"/>
  <c r="T58" i="1"/>
  <c r="T34" i="1"/>
  <c r="T43" i="1"/>
  <c r="T39" i="1"/>
  <c r="T40" i="1"/>
  <c r="T59" i="1"/>
  <c r="T55" i="1"/>
  <c r="T35" i="1"/>
  <c r="T30" i="1"/>
  <c r="T50" i="1"/>
  <c r="T47" i="1"/>
  <c r="T25" i="1"/>
  <c r="T61" i="1"/>
  <c r="T44" i="1"/>
  <c r="T16" i="1"/>
  <c r="T28" i="1"/>
  <c r="T66" i="1"/>
  <c r="T15" i="1"/>
  <c r="T17" i="1"/>
  <c r="T29" i="1"/>
  <c r="T68" i="1"/>
  <c r="T62" i="1"/>
  <c r="T49" i="1"/>
  <c r="T41" i="1"/>
  <c r="T37" i="1"/>
  <c r="S37" i="1" l="1"/>
  <c r="T96" i="6"/>
  <c r="T69" i="6"/>
  <c r="V69" i="6" s="1"/>
  <c r="T71" i="6"/>
  <c r="T72" i="6"/>
  <c r="V72" i="6" s="1"/>
  <c r="T70" i="6"/>
  <c r="V70" i="6" s="1"/>
  <c r="T73" i="6"/>
  <c r="T26" i="6"/>
  <c r="V26" i="6" s="1"/>
  <c r="T27" i="6"/>
  <c r="T30" i="6"/>
  <c r="T28" i="6"/>
  <c r="T31" i="6"/>
  <c r="V31" i="6" s="1"/>
  <c r="T32" i="6"/>
  <c r="T35" i="6"/>
  <c r="T33" i="6"/>
  <c r="T29" i="6"/>
  <c r="V29" i="6" s="1"/>
  <c r="T34" i="6"/>
  <c r="T36" i="6"/>
  <c r="V32" i="6"/>
  <c r="V27" i="6"/>
  <c r="V33" i="6" l="1"/>
  <c r="V96" i="6"/>
  <c r="V34" i="6"/>
  <c r="U37" i="1"/>
  <c r="V73" i="6"/>
  <c r="V71" i="6"/>
  <c r="V36" i="6"/>
  <c r="V35" i="6"/>
  <c r="V30" i="6"/>
  <c r="V28" i="6"/>
  <c r="S62" i="1"/>
  <c r="U62" i="1" s="1"/>
  <c r="S30" i="1"/>
  <c r="U30" i="1" s="1"/>
  <c r="S6" i="1"/>
  <c r="U6" i="1" s="1"/>
  <c r="S25" i="1" l="1"/>
  <c r="U25" i="1" s="1"/>
  <c r="S16" i="1" l="1"/>
  <c r="U16" i="1" s="1"/>
  <c r="S29" i="1"/>
  <c r="U29" i="1" s="1"/>
  <c r="S11" i="1"/>
  <c r="U11" i="1" s="1"/>
  <c r="S48" i="1"/>
  <c r="U48" i="1" s="1"/>
  <c r="S18" i="1"/>
  <c r="U18" i="1" s="1"/>
  <c r="S19" i="1"/>
  <c r="U19" i="1" s="1"/>
  <c r="S9" i="1"/>
  <c r="U9" i="1" s="1"/>
  <c r="S55" i="1"/>
  <c r="U55" i="1" s="1"/>
  <c r="S28" i="1"/>
  <c r="U28" i="1" s="1"/>
  <c r="S39" i="1"/>
  <c r="U39" i="1" s="1"/>
  <c r="S63" i="1"/>
  <c r="U63" i="1" s="1"/>
  <c r="S20" i="1"/>
  <c r="U20" i="1" s="1"/>
  <c r="S50" i="1"/>
  <c r="U50" i="1" s="1"/>
  <c r="S22" i="1"/>
  <c r="U22" i="1" s="1"/>
  <c r="S46" i="1"/>
  <c r="U46" i="1" s="1"/>
  <c r="S36" i="1"/>
  <c r="U36" i="1" s="1"/>
  <c r="S35" i="1"/>
  <c r="U35" i="1" s="1"/>
  <c r="S7" i="1"/>
  <c r="U7" i="1" s="1"/>
  <c r="S21" i="1"/>
  <c r="U21" i="1" s="1"/>
  <c r="S66" i="1"/>
  <c r="U66" i="1" s="1"/>
  <c r="S31" i="1"/>
  <c r="U31" i="1" s="1"/>
  <c r="S15" i="1"/>
  <c r="U15" i="1" s="1"/>
  <c r="S68" i="1"/>
  <c r="U68" i="1" s="1"/>
  <c r="S47" i="1"/>
  <c r="U47" i="1" s="1"/>
  <c r="S67" i="1"/>
  <c r="U67" i="1" s="1"/>
  <c r="S34" i="1"/>
  <c r="U34" i="1" s="1"/>
  <c r="S43" i="1"/>
  <c r="U43" i="1" s="1"/>
  <c r="S8" i="1"/>
  <c r="U8" i="1" s="1"/>
  <c r="S57" i="1"/>
  <c r="U57" i="1" s="1"/>
  <c r="S40" i="1"/>
  <c r="U40" i="1" s="1"/>
  <c r="S61" i="1"/>
  <c r="U61" i="1" s="1"/>
  <c r="S44" i="1"/>
  <c r="U44" i="1" s="1"/>
  <c r="S12" i="1"/>
  <c r="U12" i="1" s="1"/>
  <c r="S23" i="1"/>
  <c r="U23" i="1" s="1"/>
  <c r="S27" i="1"/>
  <c r="U27" i="1" s="1"/>
  <c r="S41" i="1"/>
  <c r="U41" i="1" s="1"/>
  <c r="S17" i="1"/>
  <c r="U17" i="1" s="1"/>
  <c r="S59" i="1"/>
  <c r="U59" i="1" s="1"/>
  <c r="S26" i="1"/>
  <c r="U26" i="1" s="1"/>
  <c r="S13" i="1"/>
  <c r="U13" i="1" s="1"/>
  <c r="S58" i="1"/>
  <c r="U58" i="1" s="1"/>
  <c r="S65" i="1"/>
  <c r="U65" i="1" s="1"/>
  <c r="S10" i="1"/>
  <c r="U10" i="1" s="1"/>
  <c r="S33" i="1"/>
  <c r="U33" i="1" s="1"/>
  <c r="S38" i="1"/>
  <c r="U38" i="1" s="1"/>
  <c r="S24" i="1"/>
  <c r="U24" i="1" s="1"/>
  <c r="S14" i="1"/>
  <c r="U14" i="1" s="1"/>
  <c r="S49" i="1"/>
  <c r="U49" i="1" s="1"/>
  <c r="S32" i="1" l="1"/>
  <c r="U32" i="1" s="1"/>
  <c r="S45" i="1" l="1"/>
  <c r="U45" i="1" s="1"/>
  <c r="S53" i="1"/>
  <c r="U53" i="1" l="1"/>
</calcChain>
</file>

<file path=xl/sharedStrings.xml><?xml version="1.0" encoding="utf-8"?>
<sst xmlns="http://schemas.openxmlformats.org/spreadsheetml/2006/main" count="730" uniqueCount="155">
  <si>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</si>
  <si>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</si>
  <si>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</si>
  <si>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</si>
  <si>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</si>
  <si>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</si>
  <si>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</si>
  <si>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</si>
  <si>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</si>
  <si>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</si>
  <si>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</si>
  <si>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</si>
  <si>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</si>
  <si>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</si>
  <si>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</si>
  <si>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</si>
  <si>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</si>
  <si>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</si>
  <si>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</si>
  <si>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</si>
  <si>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</si>
  <si>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</si>
  <si>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</si>
  <si>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</si>
  <si>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</si>
  <si>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</si>
  <si>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</si>
  <si>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</si>
  <si>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</si>
  <si>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</si>
  <si>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</si>
  <si>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</si>
  <si>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</si>
  <si>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</si>
  <si>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</si>
  <si>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</si>
  <si>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</si>
  <si>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</si>
  <si>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</si>
  <si>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</si>
  <si>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</si>
  <si>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</si>
  <si>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</si>
  <si>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</si>
  <si>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</si>
  <si>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</si>
  <si>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</si>
  <si>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</si>
  <si>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</si>
  <si>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</si>
  <si>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</si>
  <si>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</si>
  <si>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</si>
  <si>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</si>
  <si>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</si>
  <si>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</si>
  <si>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</si>
  <si>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</si>
  <si>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</si>
  <si>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</si>
  <si>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Zorić Mladen</t>
  </si>
  <si>
    <t>Perkov Petar</t>
  </si>
  <si>
    <t>Perković Matko</t>
  </si>
  <si>
    <t>Cerar Miha</t>
  </si>
  <si>
    <t>Pula 2</t>
  </si>
  <si>
    <t>PULA 2</t>
  </si>
  <si>
    <t>Bercan Gianfranco</t>
  </si>
  <si>
    <t>Rovinj 1</t>
  </si>
  <si>
    <t>Holjević Danko</t>
  </si>
  <si>
    <t>Jardas Franjo</t>
  </si>
  <si>
    <t>Kalačić Vlado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</si>
  <si>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</si>
  <si>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</si>
  <si>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</si>
  <si>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</si>
  <si>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</si>
  <si>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</si>
  <si>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</si>
  <si>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Dugandžić Stjepan</t>
  </si>
  <si>
    <t>Bjelčević Dobrivoj</t>
  </si>
  <si>
    <t>Brnić Adam</t>
  </si>
  <si>
    <t>Pula 1</t>
  </si>
  <si>
    <t>Grašić Mitja</t>
  </si>
  <si>
    <t>Horvat Lovro</t>
  </si>
  <si>
    <t>Janko Toni</t>
  </si>
  <si>
    <t>Jurenec Marijan</t>
  </si>
  <si>
    <t>Kabbaj Fuad</t>
  </si>
  <si>
    <t>Peterka Bojan</t>
  </si>
  <si>
    <t>Pirš Rudi</t>
  </si>
  <si>
    <t>Polčić Boris</t>
  </si>
  <si>
    <t>Younes Kama</t>
  </si>
  <si>
    <t>Bercam Gianfranco</t>
  </si>
  <si>
    <t>PULA 1</t>
  </si>
  <si>
    <t>Aichernig Alois</t>
  </si>
  <si>
    <t>Berlec Marijan</t>
  </si>
  <si>
    <t>Fiorido Sandro</t>
  </si>
  <si>
    <t>Marič Dejan</t>
  </si>
  <si>
    <t>Part Beti</t>
  </si>
  <si>
    <t>Ninković Ivan</t>
  </si>
  <si>
    <t>Pirš Rudolf</t>
  </si>
  <si>
    <t xml:space="preserve">Grce </t>
  </si>
  <si>
    <t xml:space="preserve">Savudrija </t>
  </si>
  <si>
    <t>Čurković Ivan</t>
  </si>
  <si>
    <t>Prolactis</t>
  </si>
  <si>
    <t>Dropuljić Matko</t>
  </si>
  <si>
    <t>Pula 3</t>
  </si>
  <si>
    <t>Dužaić Ivan</t>
  </si>
  <si>
    <t>Baloh Franc</t>
  </si>
  <si>
    <t>Golfpress team</t>
  </si>
  <si>
    <t>Erčulj Franc</t>
  </si>
  <si>
    <t>Maximona</t>
  </si>
  <si>
    <t>Glavina Knafelc Tamara</t>
  </si>
  <si>
    <t>Lipica</t>
  </si>
  <si>
    <t>Zaliv</t>
  </si>
  <si>
    <t>Gruban Dean</t>
  </si>
  <si>
    <t>Hojnik Helena</t>
  </si>
  <si>
    <t>Calista G Team</t>
  </si>
  <si>
    <t>Kancilija Pavel</t>
  </si>
  <si>
    <t>Grce</t>
  </si>
  <si>
    <t>Kušar Boštjan</t>
  </si>
  <si>
    <t>Mutič Zdravko</t>
  </si>
  <si>
    <t>PULA 3</t>
  </si>
  <si>
    <t>Peterka Lidija</t>
  </si>
  <si>
    <t>Petrič Marjan</t>
  </si>
  <si>
    <t>Potočar Jože</t>
  </si>
  <si>
    <t>Primorac Zoran</t>
  </si>
  <si>
    <t>Prinčić David</t>
  </si>
  <si>
    <t xml:space="preserve">Parentium </t>
  </si>
  <si>
    <t>Vrtarič Irena</t>
  </si>
  <si>
    <t xml:space="preserve">GRCE </t>
  </si>
  <si>
    <t>ZALIV</t>
  </si>
  <si>
    <t>MAXIMONA</t>
  </si>
  <si>
    <t>CALISTA G TEAM</t>
  </si>
  <si>
    <t xml:space="preserve">SAVUDRIJA </t>
  </si>
  <si>
    <t>PROLACTIS</t>
  </si>
  <si>
    <t xml:space="preserve">PARENTIUM </t>
  </si>
  <si>
    <t>GOLFPRESS TEAM</t>
  </si>
  <si>
    <t>TABLICA UKUPNO NETO</t>
  </si>
  <si>
    <t>Mrvoš Vlatko</t>
  </si>
  <si>
    <t>Hoelige Lucas</t>
  </si>
  <si>
    <t>Prinčič David</t>
  </si>
  <si>
    <t>Žnidarič Tomaž</t>
  </si>
  <si>
    <t>Hojnik Helana</t>
  </si>
  <si>
    <t>Reinhart Mitja</t>
  </si>
  <si>
    <t>VK</t>
  </si>
  <si>
    <t>LIPICA</t>
  </si>
  <si>
    <t>Golfpress Team</t>
  </si>
  <si>
    <t>TABLICA UKUPNO BRUTO</t>
  </si>
  <si>
    <t>Cepuran Zoran</t>
  </si>
  <si>
    <t>Črnak Iris</t>
  </si>
  <si>
    <t>Ninković Milan</t>
  </si>
  <si>
    <t>Pelizzer Nereo</t>
  </si>
  <si>
    <t>Mladi penzioneri</t>
  </si>
  <si>
    <t>MLADI PENZIONERI</t>
  </si>
  <si>
    <t>Čepuran Zoran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</si>
</sst>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0" fontId="8" fillId="0" borderId="1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1" fontId="13" fillId="0" borderId="1" xfId="0" applyNumberFormat="1" applyFont="1" applyBorder="1" applyAlignment="1">
      <alignment horizontal="center"/>
    </xf>
    <xf numFmtId="164" fontId="6" fillId="0" borderId="3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0" fillId="3" borderId="3" xfId="0" applyNumberFormat="1" applyFill="1" applyBorder="1"/>
    <xf numFmtId="1" fontId="13" fillId="0" borderId="1" xfId="0" applyNumberFormat="1" applyFont="1" applyBorder="1" applyAlignment="1">
      <alignment horizontal="center" vertical="center"/>
    </xf>
    <xf numFmtId="0" fontId="8" fillId="0" borderId="7" xfId="0" applyFont="1" applyFill="1" applyBorder="1"/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zoomScaleNormal="100" workbookViewId="0">
      <selection activeCell="R25" sqref="R25"/>
    </sheetView>
  </sheetViews>
  <sheetFormatPr defaultRowHeight="15" x14ac:dyDescent="0.25"/>
  <cols>
    <col min="1" max="1" width="3.7109375" customWidth="1"/>
    <col min="2" max="2" width="19.7109375" customWidth="1"/>
    <col min="3" max="3" width="4.7109375" style="24" customWidth="1"/>
    <col min="4" max="4" width="4.5703125" style="25" customWidth="1"/>
    <col min="5" max="5" width="6.85546875" style="79" customWidth="1"/>
    <col min="6" max="6" width="18" customWidth="1"/>
    <col min="7" max="8" width="6.140625" style="61" customWidth="1"/>
    <col min="9" max="9" width="6.140625" style="62" customWidth="1"/>
    <col min="10" max="11" width="6.28515625" style="62" customWidth="1"/>
    <col min="12" max="13" width="6.7109375" style="62" customWidth="1"/>
    <col min="14" max="17" width="5.85546875" style="62" customWidth="1"/>
    <col min="18" max="18" width="6.42578125" style="62" customWidth="1"/>
    <col min="19" max="19" width="8.28515625" style="62" customWidth="1"/>
    <col min="20" max="20" width="6.85546875" style="9" customWidth="1"/>
    <col min="21" max="21" width="9.140625" style="9"/>
  </cols>
  <sheetData>
    <row r="1" spans="1:23" ht="15.6" customHeight="1" x14ac:dyDescent="0.3"/>
    <row r="2" spans="1:23" ht="18" x14ac:dyDescent="0.35">
      <c r="B2" s="3" t="s">
        <v>49</v>
      </c>
    </row>
    <row r="3" spans="1:23" ht="18.600000000000001" thickBot="1" x14ac:dyDescent="0.4">
      <c r="B3" s="3"/>
    </row>
    <row r="4" spans="1:23" ht="21.6" thickBot="1" x14ac:dyDescent="0.45">
      <c r="B4" s="6" t="s">
        <v>48</v>
      </c>
      <c r="G4" s="129" t="s">
        <v>26</v>
      </c>
      <c r="H4" s="130"/>
      <c r="I4" s="127" t="s">
        <v>30</v>
      </c>
      <c r="J4" s="128"/>
      <c r="K4" s="127" t="s">
        <v>31</v>
      </c>
      <c r="L4" s="128"/>
      <c r="M4" s="127" t="s">
        <v>32</v>
      </c>
      <c r="N4" s="128"/>
      <c r="O4" s="127" t="s">
        <v>50</v>
      </c>
      <c r="P4" s="128"/>
      <c r="Q4" s="127" t="s">
        <v>33</v>
      </c>
      <c r="R4" s="128"/>
    </row>
    <row r="5" spans="1:23" thickBot="1" x14ac:dyDescent="0.35">
      <c r="B5" s="94" t="s">
        <v>11</v>
      </c>
      <c r="C5" s="95" t="s">
        <v>10</v>
      </c>
      <c r="D5" s="96" t="s">
        <v>17</v>
      </c>
      <c r="E5" s="97" t="s">
        <v>21</v>
      </c>
      <c r="F5" s="98" t="s">
        <v>12</v>
      </c>
      <c r="G5" s="99" t="s">
        <v>27</v>
      </c>
      <c r="H5" s="100" t="s">
        <v>28</v>
      </c>
      <c r="I5" s="101" t="s">
        <v>27</v>
      </c>
      <c r="J5" s="101" t="s">
        <v>28</v>
      </c>
      <c r="K5" s="101" t="s">
        <v>27</v>
      </c>
      <c r="L5" s="101" t="s">
        <v>28</v>
      </c>
      <c r="M5" s="101" t="s">
        <v>27</v>
      </c>
      <c r="N5" s="101" t="s">
        <v>28</v>
      </c>
      <c r="O5" s="101" t="s">
        <v>27</v>
      </c>
      <c r="P5" s="101" t="s">
        <v>28</v>
      </c>
      <c r="Q5" s="101" t="s">
        <v>27</v>
      </c>
      <c r="R5" s="101" t="s">
        <v>28</v>
      </c>
      <c r="S5" s="102" t="s">
        <v>40</v>
      </c>
      <c r="T5" s="103" t="s">
        <v>18</v>
      </c>
      <c r="U5" s="104" t="s">
        <v>13</v>
      </c>
    </row>
    <row r="6" spans="1:23" s="92" customFormat="1" x14ac:dyDescent="0.25">
      <c r="A6" s="93">
        <v>1</v>
      </c>
      <c r="B6" s="22" t="s">
        <v>98</v>
      </c>
      <c r="C6" s="27">
        <v>2.5</v>
      </c>
      <c r="D6" s="55" t="s">
        <v>14</v>
      </c>
      <c r="E6" s="80" t="s">
        <v>23</v>
      </c>
      <c r="F6" s="14" t="s">
        <v>81</v>
      </c>
      <c r="G6" s="65">
        <v>32</v>
      </c>
      <c r="H6" s="65">
        <v>33</v>
      </c>
      <c r="I6" s="65">
        <v>37</v>
      </c>
      <c r="J6" s="65">
        <v>40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f t="shared" ref="S6:S37" si="0">G6+I6+K6+M6+O6+Q6</f>
        <v>69</v>
      </c>
      <c r="T6" s="20">
        <f t="shared" ref="T6:T37" si="1">MIN(G6,I6,K6,M6,O6,Q6)</f>
        <v>0</v>
      </c>
      <c r="U6" s="11">
        <f t="shared" ref="U6:U37" si="2">S6-T6</f>
        <v>69</v>
      </c>
    </row>
    <row r="7" spans="1:23" x14ac:dyDescent="0.25">
      <c r="A7" s="1">
        <v>2</v>
      </c>
      <c r="B7" s="107" t="s">
        <v>83</v>
      </c>
      <c r="C7" s="108">
        <v>1.9</v>
      </c>
      <c r="D7" s="120" t="s">
        <v>14</v>
      </c>
      <c r="E7" s="125"/>
      <c r="F7" s="1" t="s">
        <v>144</v>
      </c>
      <c r="G7" s="65">
        <v>34</v>
      </c>
      <c r="H7" s="65">
        <v>34</v>
      </c>
      <c r="I7" s="65">
        <v>33</v>
      </c>
      <c r="J7" s="65">
        <v>35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84">
        <f t="shared" si="0"/>
        <v>67</v>
      </c>
      <c r="T7" s="20">
        <f t="shared" si="1"/>
        <v>0</v>
      </c>
      <c r="U7" s="86">
        <f t="shared" si="2"/>
        <v>67</v>
      </c>
      <c r="W7" s="92"/>
    </row>
    <row r="8" spans="1:23" x14ac:dyDescent="0.25">
      <c r="A8" s="93">
        <v>3</v>
      </c>
      <c r="B8" s="2" t="s">
        <v>71</v>
      </c>
      <c r="C8" s="27">
        <v>11</v>
      </c>
      <c r="D8" s="55" t="s">
        <v>14</v>
      </c>
      <c r="E8" s="80" t="s">
        <v>22</v>
      </c>
      <c r="F8" s="2" t="s">
        <v>67</v>
      </c>
      <c r="G8" s="65">
        <v>25</v>
      </c>
      <c r="H8" s="65">
        <v>36</v>
      </c>
      <c r="I8" s="65">
        <v>21</v>
      </c>
      <c r="J8" s="65">
        <v>31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f t="shared" si="0"/>
        <v>46</v>
      </c>
      <c r="T8" s="20">
        <f t="shared" si="1"/>
        <v>0</v>
      </c>
      <c r="U8" s="11">
        <f t="shared" si="2"/>
        <v>46</v>
      </c>
      <c r="W8" s="92"/>
    </row>
    <row r="9" spans="1:23" x14ac:dyDescent="0.25">
      <c r="A9" s="1">
        <v>4</v>
      </c>
      <c r="B9" s="22" t="s">
        <v>52</v>
      </c>
      <c r="C9" s="27">
        <v>9.1</v>
      </c>
      <c r="D9" s="28" t="s">
        <v>14</v>
      </c>
      <c r="E9" s="80" t="s">
        <v>24</v>
      </c>
      <c r="F9" s="14" t="s">
        <v>51</v>
      </c>
      <c r="G9" s="65">
        <v>22</v>
      </c>
      <c r="H9" s="65">
        <v>29</v>
      </c>
      <c r="I9" s="65">
        <v>22</v>
      </c>
      <c r="J9" s="65">
        <v>30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f t="shared" si="0"/>
        <v>44</v>
      </c>
      <c r="T9" s="20">
        <f t="shared" si="1"/>
        <v>0</v>
      </c>
      <c r="U9" s="11">
        <f t="shared" si="2"/>
        <v>44</v>
      </c>
      <c r="W9" s="92"/>
    </row>
    <row r="10" spans="1:23" ht="13.9" customHeight="1" x14ac:dyDescent="0.25">
      <c r="A10" s="93">
        <v>5</v>
      </c>
      <c r="B10" s="2" t="s">
        <v>90</v>
      </c>
      <c r="C10" s="27">
        <v>5.2</v>
      </c>
      <c r="D10" s="28" t="s">
        <v>14</v>
      </c>
      <c r="E10" s="80" t="s">
        <v>23</v>
      </c>
      <c r="F10" s="2" t="s">
        <v>81</v>
      </c>
      <c r="G10" s="65">
        <v>20</v>
      </c>
      <c r="H10" s="65">
        <v>23</v>
      </c>
      <c r="I10" s="65">
        <v>23</v>
      </c>
      <c r="J10" s="65">
        <v>29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f t="shared" si="0"/>
        <v>43</v>
      </c>
      <c r="T10" s="20">
        <f t="shared" si="1"/>
        <v>0</v>
      </c>
      <c r="U10" s="11">
        <f t="shared" si="2"/>
        <v>43</v>
      </c>
      <c r="W10" s="92"/>
    </row>
    <row r="11" spans="1:23" ht="13.9" customHeight="1" x14ac:dyDescent="0.25">
      <c r="A11" s="1">
        <v>6</v>
      </c>
      <c r="B11" s="2" t="s">
        <v>0</v>
      </c>
      <c r="C11" s="27">
        <v>12.6</v>
      </c>
      <c r="D11" s="55" t="s">
        <v>16</v>
      </c>
      <c r="E11" s="80" t="s">
        <v>22</v>
      </c>
      <c r="F11" s="2" t="s">
        <v>101</v>
      </c>
      <c r="G11" s="65">
        <v>26</v>
      </c>
      <c r="H11" s="65">
        <v>39</v>
      </c>
      <c r="I11" s="65">
        <v>16</v>
      </c>
      <c r="J11" s="65">
        <v>29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f t="shared" si="0"/>
        <v>42</v>
      </c>
      <c r="T11" s="20">
        <f t="shared" si="1"/>
        <v>0</v>
      </c>
      <c r="U11" s="11">
        <f t="shared" si="2"/>
        <v>42</v>
      </c>
      <c r="W11" s="92"/>
    </row>
    <row r="12" spans="1:23" ht="13.9" customHeight="1" x14ac:dyDescent="0.25">
      <c r="A12" s="93">
        <v>7</v>
      </c>
      <c r="B12" s="2" t="s">
        <v>72</v>
      </c>
      <c r="C12" s="27">
        <v>7.7</v>
      </c>
      <c r="D12" s="55" t="s">
        <v>14</v>
      </c>
      <c r="E12" s="80" t="s">
        <v>24</v>
      </c>
      <c r="F12" s="2" t="s">
        <v>67</v>
      </c>
      <c r="G12" s="65">
        <v>23</v>
      </c>
      <c r="H12" s="65">
        <v>29</v>
      </c>
      <c r="I12" s="65">
        <v>17</v>
      </c>
      <c r="J12" s="65">
        <v>25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f t="shared" si="0"/>
        <v>40</v>
      </c>
      <c r="T12" s="20">
        <f t="shared" si="1"/>
        <v>0</v>
      </c>
      <c r="U12" s="11">
        <f t="shared" si="2"/>
        <v>40</v>
      </c>
      <c r="W12" s="92"/>
    </row>
    <row r="13" spans="1:23" x14ac:dyDescent="0.25">
      <c r="A13" s="1">
        <v>8</v>
      </c>
      <c r="B13" s="1" t="s">
        <v>77</v>
      </c>
      <c r="C13" s="7">
        <v>7.8</v>
      </c>
      <c r="D13" s="54" t="s">
        <v>14</v>
      </c>
      <c r="E13" s="81" t="s">
        <v>24</v>
      </c>
      <c r="F13" s="1" t="s">
        <v>113</v>
      </c>
      <c r="G13" s="65">
        <v>17</v>
      </c>
      <c r="H13" s="65">
        <v>23</v>
      </c>
      <c r="I13" s="65">
        <v>23</v>
      </c>
      <c r="J13" s="65">
        <v>31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f t="shared" si="0"/>
        <v>40</v>
      </c>
      <c r="T13" s="20">
        <f t="shared" si="1"/>
        <v>0</v>
      </c>
      <c r="U13" s="11">
        <f t="shared" si="2"/>
        <v>40</v>
      </c>
      <c r="W13" s="92"/>
    </row>
    <row r="14" spans="1:23" x14ac:dyDescent="0.25">
      <c r="A14" s="93">
        <v>9</v>
      </c>
      <c r="B14" s="22" t="s">
        <v>54</v>
      </c>
      <c r="C14" s="27">
        <v>10.199999999999999</v>
      </c>
      <c r="D14" s="28" t="s">
        <v>14</v>
      </c>
      <c r="E14" s="80" t="s">
        <v>24</v>
      </c>
      <c r="F14" s="2" t="s">
        <v>51</v>
      </c>
      <c r="G14" s="65">
        <v>16</v>
      </c>
      <c r="H14" s="65">
        <v>22</v>
      </c>
      <c r="I14" s="65">
        <v>21</v>
      </c>
      <c r="J14" s="65">
        <v>32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f t="shared" si="0"/>
        <v>37</v>
      </c>
      <c r="T14" s="20">
        <f t="shared" si="1"/>
        <v>0</v>
      </c>
      <c r="U14" s="11">
        <f t="shared" si="2"/>
        <v>37</v>
      </c>
      <c r="W14" s="92"/>
    </row>
    <row r="15" spans="1:23" x14ac:dyDescent="0.25">
      <c r="A15" s="1">
        <v>10</v>
      </c>
      <c r="B15" s="22" t="s">
        <v>119</v>
      </c>
      <c r="C15" s="27">
        <v>8</v>
      </c>
      <c r="D15" s="55" t="s">
        <v>14</v>
      </c>
      <c r="E15" s="80" t="s">
        <v>22</v>
      </c>
      <c r="F15" s="14" t="s">
        <v>116</v>
      </c>
      <c r="G15" s="65">
        <v>25</v>
      </c>
      <c r="H15" s="65">
        <v>32</v>
      </c>
      <c r="I15" s="65">
        <v>11</v>
      </c>
      <c r="J15" s="65">
        <v>19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f t="shared" si="0"/>
        <v>36</v>
      </c>
      <c r="T15" s="20">
        <f t="shared" si="1"/>
        <v>0</v>
      </c>
      <c r="U15" s="11">
        <f t="shared" si="2"/>
        <v>36</v>
      </c>
      <c r="W15" s="92"/>
    </row>
    <row r="16" spans="1:23" x14ac:dyDescent="0.25">
      <c r="A16" s="93">
        <v>11</v>
      </c>
      <c r="B16" s="2" t="s">
        <v>94</v>
      </c>
      <c r="C16" s="27">
        <v>11.6</v>
      </c>
      <c r="D16" s="58" t="s">
        <v>14</v>
      </c>
      <c r="E16" s="82" t="s">
        <v>22</v>
      </c>
      <c r="F16" s="2" t="s">
        <v>100</v>
      </c>
      <c r="G16" s="65">
        <v>16</v>
      </c>
      <c r="H16" s="65">
        <v>26</v>
      </c>
      <c r="I16" s="65">
        <v>19</v>
      </c>
      <c r="J16" s="65">
        <v>30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f t="shared" si="0"/>
        <v>35</v>
      </c>
      <c r="T16" s="20">
        <f t="shared" si="1"/>
        <v>0</v>
      </c>
      <c r="U16" s="11">
        <f t="shared" si="2"/>
        <v>35</v>
      </c>
      <c r="W16" s="92"/>
    </row>
    <row r="17" spans="1:23" x14ac:dyDescent="0.25">
      <c r="A17" s="1">
        <v>12</v>
      </c>
      <c r="B17" s="2" t="s">
        <v>124</v>
      </c>
      <c r="C17" s="27">
        <v>11.2</v>
      </c>
      <c r="D17" s="55" t="s">
        <v>14</v>
      </c>
      <c r="E17" s="80" t="s">
        <v>22</v>
      </c>
      <c r="F17" s="2" t="s">
        <v>113</v>
      </c>
      <c r="G17" s="65">
        <v>16</v>
      </c>
      <c r="H17" s="65">
        <v>22</v>
      </c>
      <c r="I17" s="65">
        <v>19</v>
      </c>
      <c r="J17" s="65">
        <v>31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f t="shared" si="0"/>
        <v>35</v>
      </c>
      <c r="T17" s="20">
        <f t="shared" si="1"/>
        <v>0</v>
      </c>
      <c r="U17" s="11">
        <f t="shared" si="2"/>
        <v>35</v>
      </c>
      <c r="W17" s="92"/>
    </row>
    <row r="18" spans="1:23" x14ac:dyDescent="0.25">
      <c r="A18" s="93">
        <v>13</v>
      </c>
      <c r="B18" s="22" t="s">
        <v>63</v>
      </c>
      <c r="C18" s="27">
        <v>11.3</v>
      </c>
      <c r="D18" s="55" t="s">
        <v>14</v>
      </c>
      <c r="E18" s="80" t="s">
        <v>22</v>
      </c>
      <c r="F18" s="2" t="s">
        <v>100</v>
      </c>
      <c r="G18" s="65">
        <v>14</v>
      </c>
      <c r="H18" s="65">
        <v>24</v>
      </c>
      <c r="I18" s="65">
        <v>19</v>
      </c>
      <c r="J18" s="65">
        <v>30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f t="shared" si="0"/>
        <v>33</v>
      </c>
      <c r="T18" s="20">
        <f t="shared" si="1"/>
        <v>0</v>
      </c>
      <c r="U18" s="11">
        <f t="shared" si="2"/>
        <v>33</v>
      </c>
      <c r="W18" s="92"/>
    </row>
    <row r="19" spans="1:23" x14ac:dyDescent="0.25">
      <c r="A19" s="1">
        <v>14</v>
      </c>
      <c r="B19" s="2" t="s">
        <v>8</v>
      </c>
      <c r="C19" s="27">
        <v>19.2</v>
      </c>
      <c r="D19" s="28" t="s">
        <v>16</v>
      </c>
      <c r="E19" s="80" t="s">
        <v>22</v>
      </c>
      <c r="F19" s="2" t="s">
        <v>67</v>
      </c>
      <c r="G19" s="65">
        <v>12</v>
      </c>
      <c r="H19" s="65">
        <v>32</v>
      </c>
      <c r="I19" s="65">
        <v>18</v>
      </c>
      <c r="J19" s="65">
        <v>38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f t="shared" si="0"/>
        <v>30</v>
      </c>
      <c r="T19" s="20">
        <f t="shared" si="1"/>
        <v>0</v>
      </c>
      <c r="U19" s="11">
        <f t="shared" si="2"/>
        <v>30</v>
      </c>
      <c r="W19" s="92"/>
    </row>
    <row r="20" spans="1:23" ht="15.75" customHeight="1" x14ac:dyDescent="0.25">
      <c r="A20" s="93">
        <v>15</v>
      </c>
      <c r="B20" s="2" t="s">
        <v>3</v>
      </c>
      <c r="C20" s="27">
        <v>20.5</v>
      </c>
      <c r="D20" s="28" t="s">
        <v>16</v>
      </c>
      <c r="E20" s="80" t="s">
        <v>24</v>
      </c>
      <c r="F20" s="2" t="s">
        <v>4</v>
      </c>
      <c r="G20" s="65">
        <v>16</v>
      </c>
      <c r="H20" s="65">
        <v>32</v>
      </c>
      <c r="I20" s="65">
        <v>13</v>
      </c>
      <c r="J20" s="65">
        <v>31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f t="shared" si="0"/>
        <v>29</v>
      </c>
      <c r="T20" s="20">
        <f t="shared" si="1"/>
        <v>0</v>
      </c>
      <c r="U20" s="11">
        <f t="shared" si="2"/>
        <v>29</v>
      </c>
      <c r="W20" s="92"/>
    </row>
    <row r="21" spans="1:23" x14ac:dyDescent="0.25">
      <c r="A21" s="1">
        <v>16</v>
      </c>
      <c r="B21" s="107" t="s">
        <v>69</v>
      </c>
      <c r="C21" s="119">
        <v>26.5</v>
      </c>
      <c r="D21" s="122" t="s">
        <v>15</v>
      </c>
      <c r="E21" s="123" t="s">
        <v>22</v>
      </c>
      <c r="F21" s="1" t="s">
        <v>101</v>
      </c>
      <c r="G21" s="65">
        <v>12</v>
      </c>
      <c r="H21" s="65">
        <v>39</v>
      </c>
      <c r="I21" s="65">
        <v>16</v>
      </c>
      <c r="J21" s="65">
        <v>41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f t="shared" si="0"/>
        <v>28</v>
      </c>
      <c r="T21" s="20">
        <f t="shared" si="1"/>
        <v>0</v>
      </c>
      <c r="U21" s="11">
        <f t="shared" si="2"/>
        <v>28</v>
      </c>
      <c r="W21" s="92"/>
    </row>
    <row r="22" spans="1:23" x14ac:dyDescent="0.25">
      <c r="A22" s="93">
        <v>17</v>
      </c>
      <c r="B22" s="21" t="s">
        <v>82</v>
      </c>
      <c r="C22" s="27">
        <v>11.2</v>
      </c>
      <c r="D22" s="28" t="s">
        <v>16</v>
      </c>
      <c r="E22" s="80" t="s">
        <v>24</v>
      </c>
      <c r="F22" s="1" t="s">
        <v>113</v>
      </c>
      <c r="G22" s="65">
        <v>18</v>
      </c>
      <c r="H22" s="65">
        <v>26</v>
      </c>
      <c r="I22" s="65">
        <v>10</v>
      </c>
      <c r="J22" s="65">
        <v>21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f t="shared" si="0"/>
        <v>28</v>
      </c>
      <c r="T22" s="20">
        <f t="shared" si="1"/>
        <v>0</v>
      </c>
      <c r="U22" s="11">
        <f t="shared" si="2"/>
        <v>28</v>
      </c>
      <c r="W22" s="92"/>
    </row>
    <row r="23" spans="1:23" x14ac:dyDescent="0.25">
      <c r="A23" s="1">
        <v>18</v>
      </c>
      <c r="B23" s="1" t="s">
        <v>87</v>
      </c>
      <c r="C23" s="27">
        <v>9.6</v>
      </c>
      <c r="D23" s="55" t="s">
        <v>14</v>
      </c>
      <c r="E23" s="80" t="s">
        <v>24</v>
      </c>
      <c r="F23" s="1" t="s">
        <v>100</v>
      </c>
      <c r="G23" s="65">
        <v>17</v>
      </c>
      <c r="H23" s="65">
        <v>24</v>
      </c>
      <c r="I23" s="65">
        <v>10</v>
      </c>
      <c r="J23" s="65">
        <v>17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f t="shared" si="0"/>
        <v>27</v>
      </c>
      <c r="T23" s="20">
        <f t="shared" si="1"/>
        <v>0</v>
      </c>
      <c r="U23" s="11">
        <f t="shared" si="2"/>
        <v>27</v>
      </c>
      <c r="W23" s="92"/>
    </row>
    <row r="24" spans="1:23" x14ac:dyDescent="0.25">
      <c r="A24" s="93">
        <v>19</v>
      </c>
      <c r="B24" s="21" t="s">
        <v>60</v>
      </c>
      <c r="C24" s="27">
        <v>17.899999999999999</v>
      </c>
      <c r="D24" s="55" t="s">
        <v>16</v>
      </c>
      <c r="E24" s="80" t="s">
        <v>22</v>
      </c>
      <c r="F24" s="4" t="s">
        <v>101</v>
      </c>
      <c r="G24" s="65">
        <v>9</v>
      </c>
      <c r="H24" s="65">
        <v>24</v>
      </c>
      <c r="I24" s="65">
        <v>18</v>
      </c>
      <c r="J24" s="65">
        <v>35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f t="shared" si="0"/>
        <v>27</v>
      </c>
      <c r="T24" s="20">
        <f t="shared" si="1"/>
        <v>0</v>
      </c>
      <c r="U24" s="11">
        <f t="shared" si="2"/>
        <v>27</v>
      </c>
      <c r="W24" s="92"/>
    </row>
    <row r="25" spans="1:23" x14ac:dyDescent="0.25">
      <c r="A25" s="1">
        <v>20</v>
      </c>
      <c r="B25" s="21" t="s">
        <v>96</v>
      </c>
      <c r="C25" s="27">
        <v>5.9</v>
      </c>
      <c r="D25" s="28" t="s">
        <v>14</v>
      </c>
      <c r="E25" s="80"/>
      <c r="F25" s="1" t="s">
        <v>116</v>
      </c>
      <c r="G25" s="65">
        <v>0</v>
      </c>
      <c r="H25" s="65">
        <v>0</v>
      </c>
      <c r="I25" s="65">
        <v>26</v>
      </c>
      <c r="J25" s="65">
        <v>33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f t="shared" si="0"/>
        <v>26</v>
      </c>
      <c r="T25" s="20">
        <f t="shared" si="1"/>
        <v>0</v>
      </c>
      <c r="U25" s="11">
        <f t="shared" si="2"/>
        <v>26</v>
      </c>
      <c r="W25" s="92"/>
    </row>
    <row r="26" spans="1:23" x14ac:dyDescent="0.25">
      <c r="A26" s="93">
        <v>21</v>
      </c>
      <c r="B26" s="107" t="s">
        <v>62</v>
      </c>
      <c r="C26" s="119">
        <v>28.9</v>
      </c>
      <c r="D26" s="122" t="s">
        <v>15</v>
      </c>
      <c r="E26" s="123" t="s">
        <v>24</v>
      </c>
      <c r="F26" s="1" t="s">
        <v>64</v>
      </c>
      <c r="G26" s="65">
        <v>11</v>
      </c>
      <c r="H26" s="65">
        <v>39</v>
      </c>
      <c r="I26" s="65">
        <v>15</v>
      </c>
      <c r="J26" s="65">
        <v>38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f t="shared" si="0"/>
        <v>26</v>
      </c>
      <c r="T26" s="20">
        <f t="shared" si="1"/>
        <v>0</v>
      </c>
      <c r="U26" s="11">
        <f t="shared" si="2"/>
        <v>26</v>
      </c>
      <c r="W26" s="92"/>
    </row>
    <row r="27" spans="1:23" x14ac:dyDescent="0.25">
      <c r="A27" s="1">
        <v>22</v>
      </c>
      <c r="B27" s="1" t="s">
        <v>73</v>
      </c>
      <c r="C27" s="27">
        <v>13.8</v>
      </c>
      <c r="D27" s="55" t="s">
        <v>16</v>
      </c>
      <c r="E27" s="80" t="s">
        <v>22</v>
      </c>
      <c r="F27" s="1" t="s">
        <v>81</v>
      </c>
      <c r="G27" s="65">
        <v>13</v>
      </c>
      <c r="H27" s="65">
        <v>25</v>
      </c>
      <c r="I27" s="65">
        <v>12</v>
      </c>
      <c r="J27" s="65">
        <v>25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f t="shared" si="0"/>
        <v>25</v>
      </c>
      <c r="T27" s="20">
        <f t="shared" si="1"/>
        <v>0</v>
      </c>
      <c r="U27" s="11">
        <f t="shared" si="2"/>
        <v>25</v>
      </c>
      <c r="W27" s="92"/>
    </row>
    <row r="28" spans="1:23" x14ac:dyDescent="0.25">
      <c r="A28" s="93">
        <v>23</v>
      </c>
      <c r="B28" s="21" t="s">
        <v>106</v>
      </c>
      <c r="C28" s="27">
        <v>18.100000000000001</v>
      </c>
      <c r="D28" s="58" t="s">
        <v>16</v>
      </c>
      <c r="E28" s="83" t="s">
        <v>24</v>
      </c>
      <c r="F28" s="1" t="s">
        <v>64</v>
      </c>
      <c r="G28" s="65">
        <v>8</v>
      </c>
      <c r="H28" s="65">
        <v>17</v>
      </c>
      <c r="I28" s="65">
        <v>17</v>
      </c>
      <c r="J28" s="65">
        <v>33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f t="shared" si="0"/>
        <v>25</v>
      </c>
      <c r="T28" s="20">
        <f t="shared" si="1"/>
        <v>0</v>
      </c>
      <c r="U28" s="11">
        <f t="shared" si="2"/>
        <v>25</v>
      </c>
      <c r="W28" s="92"/>
    </row>
    <row r="29" spans="1:23" x14ac:dyDescent="0.25">
      <c r="A29" s="1">
        <v>24</v>
      </c>
      <c r="B29" s="1" t="s">
        <v>79</v>
      </c>
      <c r="C29" s="27">
        <v>30.5</v>
      </c>
      <c r="D29" s="58" t="s">
        <v>15</v>
      </c>
      <c r="E29" s="83" t="s">
        <v>24</v>
      </c>
      <c r="F29" s="1" t="s">
        <v>64</v>
      </c>
      <c r="G29" s="65">
        <v>12</v>
      </c>
      <c r="H29" s="65">
        <v>50</v>
      </c>
      <c r="I29" s="65">
        <v>13</v>
      </c>
      <c r="J29" s="65">
        <v>42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f t="shared" si="0"/>
        <v>25</v>
      </c>
      <c r="T29" s="20">
        <f t="shared" si="1"/>
        <v>0</v>
      </c>
      <c r="U29" s="11">
        <f t="shared" si="2"/>
        <v>25</v>
      </c>
      <c r="W29" s="92"/>
    </row>
    <row r="30" spans="1:23" x14ac:dyDescent="0.25">
      <c r="A30" s="93">
        <v>25</v>
      </c>
      <c r="B30" s="1" t="s">
        <v>99</v>
      </c>
      <c r="C30" s="27">
        <v>14.4</v>
      </c>
      <c r="D30" s="55" t="s">
        <v>16</v>
      </c>
      <c r="E30" s="81" t="s">
        <v>22</v>
      </c>
      <c r="F30" s="1" t="s">
        <v>113</v>
      </c>
      <c r="G30" s="65">
        <v>14</v>
      </c>
      <c r="H30" s="65">
        <v>24</v>
      </c>
      <c r="I30" s="65">
        <v>11</v>
      </c>
      <c r="J30" s="65">
        <v>22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f t="shared" si="0"/>
        <v>25</v>
      </c>
      <c r="T30" s="20">
        <f t="shared" si="1"/>
        <v>0</v>
      </c>
      <c r="U30" s="11">
        <f t="shared" si="2"/>
        <v>25</v>
      </c>
      <c r="W30" s="92"/>
    </row>
    <row r="31" spans="1:23" x14ac:dyDescent="0.25">
      <c r="A31" s="1">
        <v>26</v>
      </c>
      <c r="B31" s="1" t="s">
        <v>70</v>
      </c>
      <c r="C31" s="110">
        <v>23.1</v>
      </c>
      <c r="D31" s="55" t="s">
        <v>16</v>
      </c>
      <c r="E31" s="81" t="s">
        <v>22</v>
      </c>
      <c r="F31" s="1" t="s">
        <v>6</v>
      </c>
      <c r="G31" s="65">
        <v>12</v>
      </c>
      <c r="H31" s="65">
        <v>33</v>
      </c>
      <c r="I31" s="65">
        <v>12</v>
      </c>
      <c r="J31" s="65">
        <v>33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f t="shared" si="0"/>
        <v>24</v>
      </c>
      <c r="T31" s="20">
        <f t="shared" si="1"/>
        <v>0</v>
      </c>
      <c r="U31" s="11">
        <f t="shared" si="2"/>
        <v>24</v>
      </c>
      <c r="W31" s="92"/>
    </row>
    <row r="32" spans="1:23" x14ac:dyDescent="0.25">
      <c r="A32" s="93">
        <v>27</v>
      </c>
      <c r="B32" s="1" t="s">
        <v>148</v>
      </c>
      <c r="C32" s="27">
        <v>18</v>
      </c>
      <c r="D32" s="58" t="s">
        <v>16</v>
      </c>
      <c r="E32" s="83" t="s">
        <v>24</v>
      </c>
      <c r="F32" s="2" t="s">
        <v>152</v>
      </c>
      <c r="G32" s="65">
        <v>0</v>
      </c>
      <c r="H32" s="65">
        <v>0</v>
      </c>
      <c r="I32" s="65">
        <v>21</v>
      </c>
      <c r="J32" s="65">
        <v>39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f t="shared" si="0"/>
        <v>21</v>
      </c>
      <c r="T32" s="20">
        <f t="shared" si="1"/>
        <v>0</v>
      </c>
      <c r="U32" s="11">
        <f t="shared" si="2"/>
        <v>21</v>
      </c>
      <c r="W32" s="92"/>
    </row>
    <row r="33" spans="1:23" x14ac:dyDescent="0.25">
      <c r="A33" s="93">
        <v>29</v>
      </c>
      <c r="B33" s="1" t="s">
        <v>75</v>
      </c>
      <c r="C33" s="7">
        <v>9.1999999999999993</v>
      </c>
      <c r="D33" s="54" t="s">
        <v>14</v>
      </c>
      <c r="E33" s="81" t="s">
        <v>24</v>
      </c>
      <c r="F33" s="1" t="s">
        <v>51</v>
      </c>
      <c r="G33" s="65">
        <v>19</v>
      </c>
      <c r="H33" s="65">
        <v>27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f t="shared" si="0"/>
        <v>19</v>
      </c>
      <c r="T33" s="20">
        <f t="shared" si="1"/>
        <v>0</v>
      </c>
      <c r="U33" s="11">
        <f t="shared" si="2"/>
        <v>19</v>
      </c>
      <c r="W33" s="92"/>
    </row>
    <row r="34" spans="1:23" x14ac:dyDescent="0.25">
      <c r="A34" s="1">
        <v>30</v>
      </c>
      <c r="B34" s="21" t="s">
        <v>97</v>
      </c>
      <c r="C34" s="7">
        <v>30.5</v>
      </c>
      <c r="D34" s="54" t="s">
        <v>15</v>
      </c>
      <c r="E34" s="81" t="s">
        <v>25</v>
      </c>
      <c r="F34" s="4" t="s">
        <v>110</v>
      </c>
      <c r="G34" s="65">
        <v>8</v>
      </c>
      <c r="H34" s="65">
        <v>23</v>
      </c>
      <c r="I34" s="65">
        <v>10</v>
      </c>
      <c r="J34" s="65">
        <v>32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f t="shared" si="0"/>
        <v>18</v>
      </c>
      <c r="T34" s="20">
        <f t="shared" si="1"/>
        <v>0</v>
      </c>
      <c r="U34" s="11">
        <f t="shared" si="2"/>
        <v>18</v>
      </c>
      <c r="W34" s="92"/>
    </row>
    <row r="35" spans="1:23" x14ac:dyDescent="0.25">
      <c r="A35" s="93">
        <v>31</v>
      </c>
      <c r="B35" s="1" t="s">
        <v>68</v>
      </c>
      <c r="C35" s="7">
        <v>35</v>
      </c>
      <c r="D35" s="60" t="s">
        <v>15</v>
      </c>
      <c r="E35" s="83" t="s">
        <v>22</v>
      </c>
      <c r="F35" s="1" t="s">
        <v>4</v>
      </c>
      <c r="G35" s="65">
        <v>7</v>
      </c>
      <c r="H35" s="65">
        <v>28</v>
      </c>
      <c r="I35" s="65">
        <v>10</v>
      </c>
      <c r="J35" s="65">
        <v>48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f t="shared" si="0"/>
        <v>17</v>
      </c>
      <c r="T35" s="20">
        <f t="shared" si="1"/>
        <v>0</v>
      </c>
      <c r="U35" s="11">
        <f t="shared" si="2"/>
        <v>17</v>
      </c>
      <c r="W35" s="92"/>
    </row>
    <row r="36" spans="1:23" x14ac:dyDescent="0.25">
      <c r="A36" s="1">
        <v>32</v>
      </c>
      <c r="B36" s="21" t="s">
        <v>115</v>
      </c>
      <c r="C36" s="7">
        <v>8.8000000000000007</v>
      </c>
      <c r="D36" s="54" t="s">
        <v>14</v>
      </c>
      <c r="E36" s="81" t="s">
        <v>25</v>
      </c>
      <c r="F36" s="1" t="s">
        <v>116</v>
      </c>
      <c r="G36" s="65">
        <v>17</v>
      </c>
      <c r="H36" s="65">
        <v>22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f t="shared" si="0"/>
        <v>17</v>
      </c>
      <c r="T36" s="20">
        <f t="shared" si="1"/>
        <v>0</v>
      </c>
      <c r="U36" s="11">
        <f t="shared" si="2"/>
        <v>17</v>
      </c>
      <c r="W36" s="92"/>
    </row>
    <row r="37" spans="1:23" x14ac:dyDescent="0.25">
      <c r="A37" s="93">
        <v>33</v>
      </c>
      <c r="B37" s="1" t="s">
        <v>149</v>
      </c>
      <c r="C37" s="7">
        <v>22.3</v>
      </c>
      <c r="D37" s="29" t="s">
        <v>16</v>
      </c>
      <c r="E37" s="81" t="s">
        <v>25</v>
      </c>
      <c r="F37" s="1" t="s">
        <v>152</v>
      </c>
      <c r="G37" s="65">
        <v>0</v>
      </c>
      <c r="H37" s="65">
        <v>0</v>
      </c>
      <c r="I37" s="65">
        <v>16</v>
      </c>
      <c r="J37" s="65">
        <v>37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f t="shared" si="0"/>
        <v>16</v>
      </c>
      <c r="T37" s="20">
        <f t="shared" si="1"/>
        <v>0</v>
      </c>
      <c r="U37" s="11">
        <f t="shared" si="2"/>
        <v>16</v>
      </c>
      <c r="W37" s="92"/>
    </row>
    <row r="38" spans="1:23" x14ac:dyDescent="0.25">
      <c r="A38" s="1">
        <v>34</v>
      </c>
      <c r="B38" s="1" t="s">
        <v>53</v>
      </c>
      <c r="C38" s="7">
        <v>16.2</v>
      </c>
      <c r="D38" s="54" t="s">
        <v>16</v>
      </c>
      <c r="E38" s="81" t="s">
        <v>24</v>
      </c>
      <c r="F38" s="1" t="s">
        <v>51</v>
      </c>
      <c r="G38" s="65">
        <v>15</v>
      </c>
      <c r="H38" s="65">
        <v>29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f t="shared" ref="S38:S68" si="3">G38+I38+K38+M38+O38+Q38</f>
        <v>15</v>
      </c>
      <c r="T38" s="20">
        <f t="shared" ref="T38:T68" si="4">MIN(G38,I38,K38,M38,O38,Q38)</f>
        <v>0</v>
      </c>
      <c r="U38" s="11">
        <f t="shared" ref="U38:U69" si="5">S38-T38</f>
        <v>15</v>
      </c>
      <c r="W38" s="92"/>
    </row>
    <row r="39" spans="1:23" x14ac:dyDescent="0.25">
      <c r="A39" s="93">
        <v>35</v>
      </c>
      <c r="B39" s="21" t="s">
        <v>109</v>
      </c>
      <c r="C39" s="7">
        <v>20.8</v>
      </c>
      <c r="D39" s="54" t="s">
        <v>16</v>
      </c>
      <c r="E39" s="81"/>
      <c r="F39" s="1" t="s">
        <v>110</v>
      </c>
      <c r="G39" s="65">
        <v>15</v>
      </c>
      <c r="H39" s="65">
        <v>33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f t="shared" si="3"/>
        <v>15</v>
      </c>
      <c r="T39" s="20">
        <f t="shared" si="4"/>
        <v>0</v>
      </c>
      <c r="U39" s="11">
        <f t="shared" si="5"/>
        <v>15</v>
      </c>
      <c r="W39" s="92"/>
    </row>
    <row r="40" spans="1:23" x14ac:dyDescent="0.25">
      <c r="A40" s="1">
        <v>36</v>
      </c>
      <c r="B40" s="21" t="s">
        <v>126</v>
      </c>
      <c r="C40" s="7">
        <v>13.3</v>
      </c>
      <c r="D40" s="54" t="s">
        <v>16</v>
      </c>
      <c r="E40" s="81"/>
      <c r="F40" s="4" t="s">
        <v>110</v>
      </c>
      <c r="G40" s="65">
        <v>15</v>
      </c>
      <c r="H40" s="65">
        <v>25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f t="shared" si="3"/>
        <v>15</v>
      </c>
      <c r="T40" s="20">
        <f t="shared" si="4"/>
        <v>0</v>
      </c>
      <c r="U40" s="11">
        <f t="shared" si="5"/>
        <v>15</v>
      </c>
      <c r="W40" s="92"/>
    </row>
    <row r="41" spans="1:23" x14ac:dyDescent="0.25">
      <c r="A41" s="93">
        <v>37</v>
      </c>
      <c r="B41" s="1" t="s">
        <v>125</v>
      </c>
      <c r="C41" s="7">
        <v>17.100000000000001</v>
      </c>
      <c r="D41" s="54" t="s">
        <v>16</v>
      </c>
      <c r="E41" s="81" t="s">
        <v>24</v>
      </c>
      <c r="F41" s="1" t="s">
        <v>103</v>
      </c>
      <c r="G41" s="65">
        <v>15</v>
      </c>
      <c r="H41" s="65">
        <v>28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f t="shared" si="3"/>
        <v>15</v>
      </c>
      <c r="T41" s="20">
        <f t="shared" si="4"/>
        <v>0</v>
      </c>
      <c r="U41" s="11">
        <f t="shared" si="5"/>
        <v>15</v>
      </c>
      <c r="W41" s="92"/>
    </row>
    <row r="42" spans="1:23" s="5" customFormat="1" x14ac:dyDescent="0.25">
      <c r="A42" s="107">
        <v>38</v>
      </c>
      <c r="B42" s="21" t="s">
        <v>150</v>
      </c>
      <c r="C42" s="7">
        <v>24.6</v>
      </c>
      <c r="D42" s="29" t="s">
        <v>15</v>
      </c>
      <c r="E42" s="81" t="s">
        <v>24</v>
      </c>
      <c r="F42" s="4" t="s">
        <v>64</v>
      </c>
      <c r="G42" s="65">
        <v>0</v>
      </c>
      <c r="H42" s="65">
        <v>0</v>
      </c>
      <c r="I42" s="65">
        <v>15</v>
      </c>
      <c r="J42" s="65">
        <v>38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f t="shared" si="3"/>
        <v>15</v>
      </c>
      <c r="T42" s="20">
        <f t="shared" si="4"/>
        <v>0</v>
      </c>
      <c r="U42" s="11">
        <f t="shared" si="5"/>
        <v>15</v>
      </c>
      <c r="W42" s="92"/>
    </row>
    <row r="43" spans="1:23" s="5" customFormat="1" x14ac:dyDescent="0.25">
      <c r="A43" s="93">
        <v>39</v>
      </c>
      <c r="B43" s="1" t="s">
        <v>7</v>
      </c>
      <c r="C43" s="7">
        <v>25.8</v>
      </c>
      <c r="D43" s="54" t="s">
        <v>15</v>
      </c>
      <c r="E43" s="81" t="s">
        <v>22</v>
      </c>
      <c r="F43" s="1" t="s">
        <v>2</v>
      </c>
      <c r="G43" s="65">
        <v>9</v>
      </c>
      <c r="H43" s="65">
        <v>33</v>
      </c>
      <c r="I43" s="65">
        <v>6</v>
      </c>
      <c r="J43" s="65">
        <v>26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f t="shared" si="3"/>
        <v>15</v>
      </c>
      <c r="T43" s="20">
        <f t="shared" si="4"/>
        <v>0</v>
      </c>
      <c r="U43" s="11">
        <f t="shared" si="5"/>
        <v>15</v>
      </c>
      <c r="W43" s="92"/>
    </row>
    <row r="44" spans="1:23" s="5" customFormat="1" x14ac:dyDescent="0.25">
      <c r="A44" s="1">
        <v>40</v>
      </c>
      <c r="B44" s="107" t="s">
        <v>122</v>
      </c>
      <c r="C44" s="108">
        <v>23.2</v>
      </c>
      <c r="D44" s="109" t="s">
        <v>16</v>
      </c>
      <c r="E44" s="118" t="s">
        <v>25</v>
      </c>
      <c r="F44" s="1" t="s">
        <v>144</v>
      </c>
      <c r="G44" s="65">
        <v>9</v>
      </c>
      <c r="H44" s="65">
        <v>26</v>
      </c>
      <c r="I44" s="65">
        <v>5</v>
      </c>
      <c r="J44" s="65">
        <v>27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f t="shared" si="3"/>
        <v>14</v>
      </c>
      <c r="T44" s="20">
        <f t="shared" si="4"/>
        <v>0</v>
      </c>
      <c r="U44" s="11">
        <f t="shared" si="5"/>
        <v>14</v>
      </c>
      <c r="W44" s="92"/>
    </row>
    <row r="45" spans="1:23" x14ac:dyDescent="0.25">
      <c r="A45" s="93">
        <v>41</v>
      </c>
      <c r="B45" s="1" t="s">
        <v>66</v>
      </c>
      <c r="C45" s="7">
        <v>13.4</v>
      </c>
      <c r="D45" s="60" t="s">
        <v>16</v>
      </c>
      <c r="E45" s="83" t="s">
        <v>22</v>
      </c>
      <c r="F45" s="1" t="s">
        <v>67</v>
      </c>
      <c r="G45" s="65">
        <v>13</v>
      </c>
      <c r="H45" s="65">
        <v>24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f t="shared" si="3"/>
        <v>13</v>
      </c>
      <c r="T45" s="20">
        <f t="shared" si="4"/>
        <v>0</v>
      </c>
      <c r="U45" s="11">
        <f t="shared" si="5"/>
        <v>13</v>
      </c>
      <c r="W45" s="92"/>
    </row>
    <row r="46" spans="1:23" x14ac:dyDescent="0.25">
      <c r="A46" s="1">
        <v>42</v>
      </c>
      <c r="B46" s="21" t="s">
        <v>114</v>
      </c>
      <c r="C46" s="7">
        <v>14.4</v>
      </c>
      <c r="D46" s="54" t="s">
        <v>16</v>
      </c>
      <c r="E46" s="81" t="s">
        <v>24</v>
      </c>
      <c r="F46" s="1" t="s">
        <v>113</v>
      </c>
      <c r="G46" s="65">
        <v>13</v>
      </c>
      <c r="H46" s="65">
        <v>24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f t="shared" si="3"/>
        <v>13</v>
      </c>
      <c r="T46" s="20">
        <f t="shared" si="4"/>
        <v>0</v>
      </c>
      <c r="U46" s="11">
        <f t="shared" si="5"/>
        <v>13</v>
      </c>
      <c r="W46" s="92"/>
    </row>
    <row r="47" spans="1:23" x14ac:dyDescent="0.25">
      <c r="A47" s="93">
        <v>43</v>
      </c>
      <c r="B47" s="1" t="s">
        <v>9</v>
      </c>
      <c r="C47" s="7">
        <v>30.4</v>
      </c>
      <c r="D47" s="29" t="s">
        <v>15</v>
      </c>
      <c r="E47" s="81" t="s">
        <v>25</v>
      </c>
      <c r="F47" s="1" t="s">
        <v>4</v>
      </c>
      <c r="G47" s="65">
        <v>5</v>
      </c>
      <c r="H47" s="65">
        <v>22</v>
      </c>
      <c r="I47" s="65">
        <v>7</v>
      </c>
      <c r="J47" s="65">
        <v>33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f t="shared" si="3"/>
        <v>12</v>
      </c>
      <c r="T47" s="20">
        <f t="shared" si="4"/>
        <v>0</v>
      </c>
      <c r="U47" s="11">
        <f t="shared" si="5"/>
        <v>12</v>
      </c>
      <c r="W47" s="92"/>
    </row>
    <row r="48" spans="1:23" x14ac:dyDescent="0.25">
      <c r="A48" s="1">
        <v>44</v>
      </c>
      <c r="B48" s="1" t="s">
        <v>104</v>
      </c>
      <c r="C48" s="7">
        <v>11.9</v>
      </c>
      <c r="D48" s="29" t="s">
        <v>14</v>
      </c>
      <c r="E48" s="81"/>
      <c r="F48" s="1" t="s">
        <v>103</v>
      </c>
      <c r="G48" s="65">
        <v>12</v>
      </c>
      <c r="H48" s="65">
        <v>20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f t="shared" si="3"/>
        <v>12</v>
      </c>
      <c r="T48" s="20">
        <f t="shared" si="4"/>
        <v>0</v>
      </c>
      <c r="U48" s="11">
        <f t="shared" si="5"/>
        <v>12</v>
      </c>
      <c r="W48" s="92"/>
    </row>
    <row r="49" spans="1:23" x14ac:dyDescent="0.25">
      <c r="A49" s="93">
        <v>45</v>
      </c>
      <c r="B49" s="1" t="s">
        <v>102</v>
      </c>
      <c r="C49" s="7">
        <v>16.399999999999999</v>
      </c>
      <c r="D49" s="23" t="s">
        <v>16</v>
      </c>
      <c r="E49" s="83" t="s">
        <v>22</v>
      </c>
      <c r="F49" s="1" t="s">
        <v>103</v>
      </c>
      <c r="G49" s="65">
        <v>12</v>
      </c>
      <c r="H49" s="65">
        <v>23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f t="shared" si="3"/>
        <v>12</v>
      </c>
      <c r="T49" s="20">
        <f t="shared" si="4"/>
        <v>0</v>
      </c>
      <c r="U49" s="11">
        <f t="shared" si="5"/>
        <v>12</v>
      </c>
      <c r="W49" s="92"/>
    </row>
    <row r="50" spans="1:23" x14ac:dyDescent="0.25">
      <c r="A50" s="1">
        <v>46</v>
      </c>
      <c r="B50" s="1" t="s">
        <v>5</v>
      </c>
      <c r="C50" s="7">
        <v>26</v>
      </c>
      <c r="D50" s="54" t="s">
        <v>15</v>
      </c>
      <c r="E50" s="81" t="s">
        <v>22</v>
      </c>
      <c r="F50" s="1" t="s">
        <v>6</v>
      </c>
      <c r="G50" s="65">
        <v>8</v>
      </c>
      <c r="H50" s="65">
        <v>34</v>
      </c>
      <c r="I50" s="65">
        <v>4</v>
      </c>
      <c r="J50" s="65">
        <v>25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f t="shared" si="3"/>
        <v>12</v>
      </c>
      <c r="T50" s="20">
        <f t="shared" si="4"/>
        <v>0</v>
      </c>
      <c r="U50" s="11">
        <f t="shared" si="5"/>
        <v>12</v>
      </c>
      <c r="W50" s="92"/>
    </row>
    <row r="51" spans="1:23" x14ac:dyDescent="0.25">
      <c r="A51" s="93">
        <v>47</v>
      </c>
      <c r="B51" s="21" t="s">
        <v>76</v>
      </c>
      <c r="C51" s="7">
        <v>19.899999999999999</v>
      </c>
      <c r="D51" s="29" t="s">
        <v>16</v>
      </c>
      <c r="E51" s="81" t="s">
        <v>22</v>
      </c>
      <c r="F51" s="1" t="s">
        <v>101</v>
      </c>
      <c r="G51" s="65">
        <v>0</v>
      </c>
      <c r="H51" s="65">
        <v>0</v>
      </c>
      <c r="I51" s="124">
        <v>12</v>
      </c>
      <c r="J51" s="124">
        <v>28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f t="shared" si="3"/>
        <v>12</v>
      </c>
      <c r="T51" s="20">
        <f t="shared" si="4"/>
        <v>0</v>
      </c>
      <c r="U51" s="11">
        <f t="shared" si="5"/>
        <v>12</v>
      </c>
      <c r="W51" s="92"/>
    </row>
    <row r="52" spans="1:23" x14ac:dyDescent="0.25">
      <c r="A52" s="1">
        <v>48</v>
      </c>
      <c r="B52" s="21" t="s">
        <v>84</v>
      </c>
      <c r="C52" s="7">
        <v>30</v>
      </c>
      <c r="D52" s="29" t="s">
        <v>15</v>
      </c>
      <c r="E52" s="81" t="s">
        <v>24</v>
      </c>
      <c r="F52" s="4" t="s">
        <v>101</v>
      </c>
      <c r="G52" s="65">
        <v>0</v>
      </c>
      <c r="H52" s="65">
        <v>0</v>
      </c>
      <c r="I52" s="65">
        <v>12</v>
      </c>
      <c r="J52" s="65">
        <v>40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f t="shared" si="3"/>
        <v>12</v>
      </c>
      <c r="T52" s="20">
        <f t="shared" si="4"/>
        <v>0</v>
      </c>
      <c r="U52" s="11">
        <f t="shared" si="5"/>
        <v>12</v>
      </c>
      <c r="W52" s="92"/>
    </row>
    <row r="53" spans="1:23" x14ac:dyDescent="0.25">
      <c r="A53" s="93">
        <v>49</v>
      </c>
      <c r="B53" s="1" t="s">
        <v>107</v>
      </c>
      <c r="C53" s="7">
        <v>19.5</v>
      </c>
      <c r="D53" s="23" t="s">
        <v>16</v>
      </c>
      <c r="E53" s="83"/>
      <c r="F53" s="1" t="s">
        <v>108</v>
      </c>
      <c r="G53" s="65">
        <v>11</v>
      </c>
      <c r="H53" s="65">
        <v>26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f t="shared" si="3"/>
        <v>11</v>
      </c>
      <c r="T53" s="20">
        <f t="shared" si="4"/>
        <v>0</v>
      </c>
      <c r="U53" s="11">
        <f t="shared" si="5"/>
        <v>11</v>
      </c>
      <c r="W53" s="92"/>
    </row>
    <row r="54" spans="1:23" x14ac:dyDescent="0.25">
      <c r="A54" s="1">
        <v>50</v>
      </c>
      <c r="B54" s="21" t="s">
        <v>95</v>
      </c>
      <c r="C54" s="7">
        <v>30.5</v>
      </c>
      <c r="D54" s="29" t="s">
        <v>15</v>
      </c>
      <c r="E54" s="81" t="s">
        <v>24</v>
      </c>
      <c r="F54" s="1" t="s">
        <v>64</v>
      </c>
      <c r="G54" s="65">
        <v>0</v>
      </c>
      <c r="H54" s="65">
        <v>0</v>
      </c>
      <c r="I54" s="124">
        <v>10</v>
      </c>
      <c r="J54" s="124">
        <v>39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f t="shared" si="3"/>
        <v>10</v>
      </c>
      <c r="T54" s="20">
        <f t="shared" si="4"/>
        <v>0</v>
      </c>
      <c r="U54" s="11">
        <f t="shared" si="5"/>
        <v>10</v>
      </c>
      <c r="W54" s="92"/>
    </row>
    <row r="55" spans="1:23" x14ac:dyDescent="0.25">
      <c r="A55" s="93">
        <v>51</v>
      </c>
      <c r="B55" s="21" t="s">
        <v>78</v>
      </c>
      <c r="C55" s="7">
        <v>28</v>
      </c>
      <c r="D55" s="54" t="s">
        <v>15</v>
      </c>
      <c r="E55" s="81" t="s">
        <v>22</v>
      </c>
      <c r="F55" s="1" t="s">
        <v>105</v>
      </c>
      <c r="G55" s="65">
        <v>6</v>
      </c>
      <c r="H55" s="65">
        <v>25</v>
      </c>
      <c r="I55" s="65">
        <v>4</v>
      </c>
      <c r="J55" s="65">
        <v>20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f t="shared" si="3"/>
        <v>10</v>
      </c>
      <c r="T55" s="20">
        <f t="shared" si="4"/>
        <v>0</v>
      </c>
      <c r="U55" s="11">
        <f t="shared" si="5"/>
        <v>10</v>
      </c>
      <c r="W55" s="92"/>
    </row>
    <row r="56" spans="1:23" x14ac:dyDescent="0.25">
      <c r="A56" s="1">
        <v>52</v>
      </c>
      <c r="B56" s="21" t="s">
        <v>151</v>
      </c>
      <c r="C56" s="7">
        <v>17.7</v>
      </c>
      <c r="D56" s="29" t="s">
        <v>16</v>
      </c>
      <c r="E56" s="81" t="s">
        <v>22</v>
      </c>
      <c r="F56" s="1" t="s">
        <v>67</v>
      </c>
      <c r="G56" s="65">
        <v>0</v>
      </c>
      <c r="H56" s="65">
        <v>0</v>
      </c>
      <c r="I56" s="124">
        <v>10</v>
      </c>
      <c r="J56" s="124">
        <v>26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f t="shared" si="3"/>
        <v>10</v>
      </c>
      <c r="T56" s="20">
        <f t="shared" si="4"/>
        <v>0</v>
      </c>
      <c r="U56" s="11">
        <f t="shared" si="5"/>
        <v>10</v>
      </c>
      <c r="W56" s="92"/>
    </row>
    <row r="57" spans="1:23" ht="14.25" customHeight="1" x14ac:dyDescent="0.25">
      <c r="A57" s="93">
        <v>53</v>
      </c>
      <c r="B57" s="1" t="s">
        <v>61</v>
      </c>
      <c r="C57" s="7">
        <v>20</v>
      </c>
      <c r="D57" s="29" t="s">
        <v>16</v>
      </c>
      <c r="E57" s="81" t="s">
        <v>22</v>
      </c>
      <c r="F57" s="1" t="s">
        <v>121</v>
      </c>
      <c r="G57" s="65">
        <v>9</v>
      </c>
      <c r="H57" s="65">
        <v>24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f t="shared" si="3"/>
        <v>9</v>
      </c>
      <c r="T57" s="20">
        <f t="shared" si="4"/>
        <v>0</v>
      </c>
      <c r="U57" s="11">
        <f t="shared" si="5"/>
        <v>9</v>
      </c>
      <c r="W57" s="92"/>
    </row>
    <row r="58" spans="1:23" x14ac:dyDescent="0.25">
      <c r="A58" s="107">
        <v>54</v>
      </c>
      <c r="B58" s="21" t="s">
        <v>43</v>
      </c>
      <c r="C58" s="7">
        <v>28.5</v>
      </c>
      <c r="D58" s="54" t="s">
        <v>15</v>
      </c>
      <c r="E58" s="81" t="s">
        <v>22</v>
      </c>
      <c r="F58" s="4" t="s">
        <v>2</v>
      </c>
      <c r="G58" s="65">
        <v>9</v>
      </c>
      <c r="H58" s="65">
        <v>32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f t="shared" si="3"/>
        <v>9</v>
      </c>
      <c r="T58" s="20">
        <f t="shared" si="4"/>
        <v>0</v>
      </c>
      <c r="U58" s="11">
        <f t="shared" si="5"/>
        <v>9</v>
      </c>
      <c r="W58" s="92"/>
    </row>
    <row r="59" spans="1:23" x14ac:dyDescent="0.25">
      <c r="A59" s="93">
        <v>55</v>
      </c>
      <c r="B59" s="1" t="s">
        <v>74</v>
      </c>
      <c r="C59" s="7">
        <v>23.5</v>
      </c>
      <c r="D59" s="54" t="s">
        <v>16</v>
      </c>
      <c r="E59" s="81" t="s">
        <v>24</v>
      </c>
      <c r="F59" s="1" t="s">
        <v>127</v>
      </c>
      <c r="G59" s="65">
        <v>8</v>
      </c>
      <c r="H59" s="65">
        <v>23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f t="shared" si="3"/>
        <v>8</v>
      </c>
      <c r="T59" s="20">
        <f t="shared" si="4"/>
        <v>0</v>
      </c>
      <c r="U59" s="11">
        <f t="shared" si="5"/>
        <v>8</v>
      </c>
      <c r="W59" s="92"/>
    </row>
    <row r="60" spans="1:23" x14ac:dyDescent="0.25">
      <c r="A60" s="1">
        <v>56</v>
      </c>
      <c r="B60" s="21" t="s">
        <v>1</v>
      </c>
      <c r="C60" s="7">
        <v>16.8</v>
      </c>
      <c r="D60" s="29" t="s">
        <v>16</v>
      </c>
      <c r="E60" s="81" t="s">
        <v>22</v>
      </c>
      <c r="F60" s="1" t="s">
        <v>2</v>
      </c>
      <c r="G60" s="65">
        <v>0</v>
      </c>
      <c r="H60" s="65">
        <v>0</v>
      </c>
      <c r="I60" s="124">
        <v>8</v>
      </c>
      <c r="J60" s="124">
        <v>24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f t="shared" si="3"/>
        <v>8</v>
      </c>
      <c r="T60" s="20">
        <f t="shared" si="4"/>
        <v>0</v>
      </c>
      <c r="U60" s="11">
        <f t="shared" si="5"/>
        <v>8</v>
      </c>
      <c r="W60" s="92"/>
    </row>
    <row r="61" spans="1:23" x14ac:dyDescent="0.25">
      <c r="A61" s="93">
        <v>57</v>
      </c>
      <c r="B61" s="107" t="s">
        <v>123</v>
      </c>
      <c r="C61" s="108">
        <v>13.6</v>
      </c>
      <c r="D61" s="109" t="s">
        <v>16</v>
      </c>
      <c r="E61" s="106"/>
      <c r="F61" s="1" t="s">
        <v>110</v>
      </c>
      <c r="G61" s="65">
        <v>6</v>
      </c>
      <c r="H61" s="65">
        <v>10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f t="shared" si="3"/>
        <v>6</v>
      </c>
      <c r="T61" s="20">
        <f t="shared" si="4"/>
        <v>0</v>
      </c>
      <c r="U61" s="11">
        <f t="shared" si="5"/>
        <v>6</v>
      </c>
      <c r="W61" s="92"/>
    </row>
    <row r="62" spans="1:23" x14ac:dyDescent="0.25">
      <c r="A62" s="1">
        <v>58</v>
      </c>
      <c r="B62" s="1" t="s">
        <v>86</v>
      </c>
      <c r="C62" s="7">
        <v>36</v>
      </c>
      <c r="D62" s="54" t="s">
        <v>15</v>
      </c>
      <c r="E62" s="81" t="s">
        <v>22</v>
      </c>
      <c r="F62" s="1" t="s">
        <v>6</v>
      </c>
      <c r="G62" s="65">
        <v>2</v>
      </c>
      <c r="H62" s="65">
        <v>9</v>
      </c>
      <c r="I62" s="65">
        <v>4</v>
      </c>
      <c r="J62" s="65">
        <v>27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f t="shared" si="3"/>
        <v>6</v>
      </c>
      <c r="T62" s="20">
        <f t="shared" si="4"/>
        <v>0</v>
      </c>
      <c r="U62" s="11">
        <f t="shared" si="5"/>
        <v>6</v>
      </c>
      <c r="W62" s="92"/>
    </row>
    <row r="63" spans="1:23" x14ac:dyDescent="0.25">
      <c r="A63" s="93">
        <v>59</v>
      </c>
      <c r="B63" s="1" t="s">
        <v>111</v>
      </c>
      <c r="C63" s="7">
        <v>33.5</v>
      </c>
      <c r="D63" s="54" t="s">
        <v>15</v>
      </c>
      <c r="E63" s="81" t="s">
        <v>25</v>
      </c>
      <c r="F63" s="1" t="s">
        <v>112</v>
      </c>
      <c r="G63" s="65">
        <v>3</v>
      </c>
      <c r="H63" s="65">
        <v>27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f t="shared" si="3"/>
        <v>3</v>
      </c>
      <c r="T63" s="20">
        <f t="shared" si="4"/>
        <v>0</v>
      </c>
      <c r="U63" s="11">
        <f t="shared" si="5"/>
        <v>3</v>
      </c>
      <c r="W63" s="92"/>
    </row>
    <row r="64" spans="1:23" x14ac:dyDescent="0.25">
      <c r="A64" s="1">
        <v>60</v>
      </c>
      <c r="B64" s="21" t="s">
        <v>120</v>
      </c>
      <c r="C64" s="7">
        <v>42</v>
      </c>
      <c r="D64" s="54" t="s">
        <v>15</v>
      </c>
      <c r="E64" s="81"/>
      <c r="F64" s="4" t="s">
        <v>112</v>
      </c>
      <c r="G64" s="65">
        <v>2</v>
      </c>
      <c r="H64" s="65">
        <v>26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f t="shared" si="3"/>
        <v>2</v>
      </c>
      <c r="T64" s="20">
        <f t="shared" si="4"/>
        <v>0</v>
      </c>
      <c r="U64" s="11">
        <f t="shared" si="5"/>
        <v>2</v>
      </c>
      <c r="W64" s="92"/>
    </row>
    <row r="65" spans="1:23" x14ac:dyDescent="0.25">
      <c r="A65" s="93">
        <v>61</v>
      </c>
      <c r="B65" s="21" t="s">
        <v>128</v>
      </c>
      <c r="C65" s="7">
        <v>23</v>
      </c>
      <c r="D65" s="29" t="s">
        <v>16</v>
      </c>
      <c r="E65" s="81" t="s">
        <v>25</v>
      </c>
      <c r="F65" s="1" t="s">
        <v>116</v>
      </c>
      <c r="G65" s="84">
        <v>0</v>
      </c>
      <c r="H65" s="84">
        <v>0</v>
      </c>
      <c r="I65" s="84">
        <v>0</v>
      </c>
      <c r="J65" s="84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f t="shared" si="3"/>
        <v>0</v>
      </c>
      <c r="T65" s="20">
        <f t="shared" si="4"/>
        <v>0</v>
      </c>
      <c r="U65" s="11">
        <f t="shared" si="5"/>
        <v>0</v>
      </c>
      <c r="W65" s="92"/>
    </row>
    <row r="66" spans="1:23" x14ac:dyDescent="0.25">
      <c r="A66" s="1">
        <v>62</v>
      </c>
      <c r="B66" s="1" t="s">
        <v>117</v>
      </c>
      <c r="C66" s="7">
        <v>11.6</v>
      </c>
      <c r="D66" s="54" t="s">
        <v>14</v>
      </c>
      <c r="E66" s="81"/>
      <c r="F66" s="1" t="s">
        <v>118</v>
      </c>
      <c r="G66" s="84">
        <v>0</v>
      </c>
      <c r="H66" s="84">
        <v>0</v>
      </c>
      <c r="I66" s="84">
        <v>0</v>
      </c>
      <c r="J66" s="84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f t="shared" si="3"/>
        <v>0</v>
      </c>
      <c r="T66" s="20">
        <f t="shared" si="4"/>
        <v>0</v>
      </c>
      <c r="U66" s="11">
        <f t="shared" si="5"/>
        <v>0</v>
      </c>
      <c r="W66" s="92"/>
    </row>
    <row r="67" spans="1:23" x14ac:dyDescent="0.25">
      <c r="A67" s="93">
        <v>63</v>
      </c>
      <c r="B67" s="1" t="s">
        <v>20</v>
      </c>
      <c r="C67" s="7">
        <v>13.3</v>
      </c>
      <c r="D67" s="29" t="s">
        <v>16</v>
      </c>
      <c r="E67" s="81" t="s">
        <v>22</v>
      </c>
      <c r="F67" s="1" t="s">
        <v>81</v>
      </c>
      <c r="G67" s="84">
        <v>0</v>
      </c>
      <c r="H67" s="84">
        <v>0</v>
      </c>
      <c r="I67" s="84">
        <v>0</v>
      </c>
      <c r="J67" s="84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f t="shared" si="3"/>
        <v>0</v>
      </c>
      <c r="T67" s="20">
        <f t="shared" si="4"/>
        <v>0</v>
      </c>
      <c r="U67" s="11">
        <f t="shared" si="5"/>
        <v>0</v>
      </c>
      <c r="W67" s="92"/>
    </row>
    <row r="68" spans="1:23" x14ac:dyDescent="0.25">
      <c r="A68" s="1">
        <v>64</v>
      </c>
      <c r="B68" s="107" t="s">
        <v>44</v>
      </c>
      <c r="C68" s="108">
        <v>34.200000000000003</v>
      </c>
      <c r="D68" s="109" t="s">
        <v>15</v>
      </c>
      <c r="E68" s="118" t="s">
        <v>25</v>
      </c>
      <c r="F68" s="1"/>
      <c r="G68" s="84">
        <v>0</v>
      </c>
      <c r="H68" s="84">
        <v>0</v>
      </c>
      <c r="I68" s="84">
        <v>0</v>
      </c>
      <c r="J68" s="84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f t="shared" si="3"/>
        <v>0</v>
      </c>
      <c r="T68" s="20">
        <f t="shared" si="4"/>
        <v>0</v>
      </c>
      <c r="U68" s="11">
        <f t="shared" si="5"/>
        <v>0</v>
      </c>
      <c r="W68" s="92"/>
    </row>
    <row r="69" spans="1:23" x14ac:dyDescent="0.25">
      <c r="W69" s="92"/>
    </row>
  </sheetData>
  <sortState ref="B6:U68">
    <sortCondition descending="1" ref="U6:U68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6"/>
  <sheetViews>
    <sheetView topLeftCell="A64" workbookViewId="0">
      <selection activeCell="AA82" sqref="AA82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24" customWidth="1"/>
    <col min="5" max="5" width="4.28515625" style="30" customWidth="1"/>
    <col min="6" max="6" width="7.28515625" style="72" customWidth="1"/>
    <col min="7" max="7" width="16.7109375" customWidth="1"/>
    <col min="8" max="16" width="5.7109375" style="61" customWidth="1"/>
    <col min="17" max="17" width="5.42578125" style="61" customWidth="1"/>
    <col min="18" max="20" width="5.7109375" style="61" customWidth="1"/>
    <col min="21" max="22" width="5.7109375" customWidth="1"/>
  </cols>
  <sheetData>
    <row r="3" spans="2:22" x14ac:dyDescent="0.25">
      <c r="E3" s="25"/>
      <c r="F3" s="7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9"/>
      <c r="V3" s="9"/>
    </row>
    <row r="4" spans="2:22" ht="18.75" x14ac:dyDescent="0.3">
      <c r="C4" s="3" t="s">
        <v>46</v>
      </c>
      <c r="E4" s="25"/>
      <c r="F4" s="7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9"/>
      <c r="V4" s="9"/>
    </row>
    <row r="5" spans="2:22" ht="19.5" thickBot="1" x14ac:dyDescent="0.35">
      <c r="C5" s="3"/>
      <c r="E5" s="25"/>
      <c r="F5" s="7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9"/>
      <c r="V5" s="9"/>
    </row>
    <row r="6" spans="2:22" ht="21.75" thickBot="1" x14ac:dyDescent="0.4">
      <c r="C6" s="6" t="s">
        <v>45</v>
      </c>
      <c r="E6" s="25"/>
      <c r="F6" s="71"/>
      <c r="H6" s="129" t="s">
        <v>26</v>
      </c>
      <c r="I6" s="130"/>
      <c r="J6" s="127" t="s">
        <v>30</v>
      </c>
      <c r="K6" s="128"/>
      <c r="L6" s="127" t="s">
        <v>31</v>
      </c>
      <c r="M6" s="128"/>
      <c r="N6" s="127" t="s">
        <v>32</v>
      </c>
      <c r="O6" s="128"/>
      <c r="P6" s="127" t="s">
        <v>50</v>
      </c>
      <c r="Q6" s="128"/>
      <c r="R6" s="127" t="s">
        <v>33</v>
      </c>
      <c r="S6" s="128"/>
      <c r="T6" s="62"/>
      <c r="U6" s="9"/>
      <c r="V6" s="9"/>
    </row>
    <row r="7" spans="2:22" ht="15.75" thickBot="1" x14ac:dyDescent="0.3">
      <c r="C7" s="40" t="s">
        <v>11</v>
      </c>
      <c r="D7" s="48" t="s">
        <v>10</v>
      </c>
      <c r="E7" s="41" t="s">
        <v>17</v>
      </c>
      <c r="F7" s="42" t="s">
        <v>21</v>
      </c>
      <c r="G7" s="43" t="s">
        <v>12</v>
      </c>
      <c r="H7" s="67" t="s">
        <v>27</v>
      </c>
      <c r="I7" s="66" t="s">
        <v>28</v>
      </c>
      <c r="J7" s="68" t="s">
        <v>27</v>
      </c>
      <c r="K7" s="68" t="s">
        <v>28</v>
      </c>
      <c r="L7" s="68" t="s">
        <v>27</v>
      </c>
      <c r="M7" s="68" t="s">
        <v>28</v>
      </c>
      <c r="N7" s="68" t="s">
        <v>27</v>
      </c>
      <c r="O7" s="68" t="s">
        <v>28</v>
      </c>
      <c r="P7" s="68" t="s">
        <v>27</v>
      </c>
      <c r="Q7" s="68" t="s">
        <v>28</v>
      </c>
      <c r="R7" s="68" t="s">
        <v>27</v>
      </c>
      <c r="S7" s="68" t="s">
        <v>28</v>
      </c>
      <c r="T7" s="73" t="s">
        <v>19</v>
      </c>
      <c r="U7" s="44" t="s">
        <v>18</v>
      </c>
      <c r="V7" s="45" t="s">
        <v>13</v>
      </c>
    </row>
    <row r="8" spans="2:22" x14ac:dyDescent="0.25">
      <c r="B8" s="1">
        <v>1</v>
      </c>
      <c r="C8" s="22" t="s">
        <v>98</v>
      </c>
      <c r="D8" s="27">
        <v>2.5</v>
      </c>
      <c r="E8" s="55" t="s">
        <v>14</v>
      </c>
      <c r="F8" s="80" t="s">
        <v>23</v>
      </c>
      <c r="G8" s="14" t="s">
        <v>81</v>
      </c>
      <c r="H8" s="65">
        <v>32</v>
      </c>
      <c r="I8" s="65">
        <v>33</v>
      </c>
      <c r="J8" s="65">
        <v>37</v>
      </c>
      <c r="K8" s="65">
        <v>40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f t="shared" ref="T8:T25" si="0">I8+K8</f>
        <v>73</v>
      </c>
      <c r="U8" s="20">
        <f t="shared" ref="U8:U25" si="1">MIN(H8,J8,L8,N8,P8,R8)</f>
        <v>0</v>
      </c>
      <c r="V8" s="11">
        <f t="shared" ref="V8:V25" si="2">T8-U8</f>
        <v>73</v>
      </c>
    </row>
    <row r="9" spans="2:22" x14ac:dyDescent="0.25">
      <c r="B9" s="2">
        <v>2</v>
      </c>
      <c r="C9" s="107" t="s">
        <v>83</v>
      </c>
      <c r="D9" s="108">
        <v>1.9</v>
      </c>
      <c r="E9" s="120" t="s">
        <v>14</v>
      </c>
      <c r="F9" s="125"/>
      <c r="G9" s="1" t="s">
        <v>144</v>
      </c>
      <c r="H9" s="65">
        <v>34</v>
      </c>
      <c r="I9" s="65">
        <v>34</v>
      </c>
      <c r="J9" s="65">
        <v>33</v>
      </c>
      <c r="K9" s="65">
        <v>35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f t="shared" si="0"/>
        <v>69</v>
      </c>
      <c r="U9" s="20">
        <f t="shared" si="1"/>
        <v>0</v>
      </c>
      <c r="V9" s="86">
        <f t="shared" si="2"/>
        <v>69</v>
      </c>
    </row>
    <row r="10" spans="2:22" x14ac:dyDescent="0.25">
      <c r="B10" s="1">
        <v>3</v>
      </c>
      <c r="C10" s="2" t="s">
        <v>71</v>
      </c>
      <c r="D10" s="27">
        <v>11</v>
      </c>
      <c r="E10" s="55" t="s">
        <v>14</v>
      </c>
      <c r="F10" s="80" t="s">
        <v>22</v>
      </c>
      <c r="G10" s="2" t="s">
        <v>67</v>
      </c>
      <c r="H10" s="65">
        <v>25</v>
      </c>
      <c r="I10" s="65">
        <v>36</v>
      </c>
      <c r="J10" s="65">
        <v>21</v>
      </c>
      <c r="K10" s="65">
        <v>31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f t="shared" si="0"/>
        <v>67</v>
      </c>
      <c r="U10" s="20">
        <f t="shared" si="1"/>
        <v>0</v>
      </c>
      <c r="V10" s="11">
        <f t="shared" si="2"/>
        <v>67</v>
      </c>
    </row>
    <row r="11" spans="2:22" x14ac:dyDescent="0.25">
      <c r="B11" s="1">
        <v>4</v>
      </c>
      <c r="C11" s="22" t="s">
        <v>52</v>
      </c>
      <c r="D11" s="27">
        <v>9.1</v>
      </c>
      <c r="E11" s="28" t="s">
        <v>14</v>
      </c>
      <c r="F11" s="80" t="s">
        <v>24</v>
      </c>
      <c r="G11" s="14" t="s">
        <v>51</v>
      </c>
      <c r="H11" s="65">
        <v>22</v>
      </c>
      <c r="I11" s="65">
        <v>29</v>
      </c>
      <c r="J11" s="65">
        <v>22</v>
      </c>
      <c r="K11" s="65">
        <v>30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f t="shared" si="0"/>
        <v>59</v>
      </c>
      <c r="U11" s="20">
        <f t="shared" si="1"/>
        <v>0</v>
      </c>
      <c r="V11" s="11">
        <f t="shared" si="2"/>
        <v>59</v>
      </c>
    </row>
    <row r="12" spans="2:22" x14ac:dyDescent="0.25">
      <c r="B12" s="1">
        <v>5</v>
      </c>
      <c r="C12" s="2" t="s">
        <v>94</v>
      </c>
      <c r="D12" s="27">
        <v>11.6</v>
      </c>
      <c r="E12" s="58" t="s">
        <v>14</v>
      </c>
      <c r="F12" s="82" t="s">
        <v>22</v>
      </c>
      <c r="G12" s="2" t="s">
        <v>100</v>
      </c>
      <c r="H12" s="65">
        <v>16</v>
      </c>
      <c r="I12" s="65">
        <v>26</v>
      </c>
      <c r="J12" s="65">
        <v>19</v>
      </c>
      <c r="K12" s="65">
        <v>30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f t="shared" si="0"/>
        <v>56</v>
      </c>
      <c r="U12" s="20">
        <f t="shared" si="1"/>
        <v>0</v>
      </c>
      <c r="V12" s="11">
        <f t="shared" si="2"/>
        <v>56</v>
      </c>
    </row>
    <row r="13" spans="2:22" x14ac:dyDescent="0.25">
      <c r="B13" s="1">
        <v>6</v>
      </c>
      <c r="C13" s="22" t="s">
        <v>63</v>
      </c>
      <c r="D13" s="27">
        <v>11.3</v>
      </c>
      <c r="E13" s="55" t="s">
        <v>14</v>
      </c>
      <c r="F13" s="80" t="s">
        <v>22</v>
      </c>
      <c r="G13" s="2" t="s">
        <v>100</v>
      </c>
      <c r="H13" s="65">
        <v>14</v>
      </c>
      <c r="I13" s="65">
        <v>24</v>
      </c>
      <c r="J13" s="65">
        <v>19</v>
      </c>
      <c r="K13" s="65">
        <v>30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f t="shared" si="0"/>
        <v>54</v>
      </c>
      <c r="U13" s="20">
        <f t="shared" si="1"/>
        <v>0</v>
      </c>
      <c r="V13" s="11">
        <f t="shared" si="2"/>
        <v>54</v>
      </c>
    </row>
    <row r="14" spans="2:22" x14ac:dyDescent="0.25">
      <c r="B14" s="1">
        <v>7</v>
      </c>
      <c r="C14" s="2" t="s">
        <v>72</v>
      </c>
      <c r="D14" s="27">
        <v>7.7</v>
      </c>
      <c r="E14" s="55" t="s">
        <v>14</v>
      </c>
      <c r="F14" s="80" t="s">
        <v>24</v>
      </c>
      <c r="G14" s="2" t="s">
        <v>67</v>
      </c>
      <c r="H14" s="65">
        <v>23</v>
      </c>
      <c r="I14" s="65">
        <v>29</v>
      </c>
      <c r="J14" s="65">
        <v>17</v>
      </c>
      <c r="K14" s="65">
        <v>25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f t="shared" si="0"/>
        <v>54</v>
      </c>
      <c r="U14" s="20">
        <f t="shared" si="1"/>
        <v>0</v>
      </c>
      <c r="V14" s="11">
        <f t="shared" si="2"/>
        <v>54</v>
      </c>
    </row>
    <row r="15" spans="2:22" x14ac:dyDescent="0.25">
      <c r="B15" s="1">
        <v>8</v>
      </c>
      <c r="C15" s="1" t="s">
        <v>77</v>
      </c>
      <c r="D15" s="7">
        <v>7.8</v>
      </c>
      <c r="E15" s="54" t="s">
        <v>14</v>
      </c>
      <c r="F15" s="81" t="s">
        <v>24</v>
      </c>
      <c r="G15" s="1" t="s">
        <v>113</v>
      </c>
      <c r="H15" s="65">
        <v>17</v>
      </c>
      <c r="I15" s="65">
        <v>23</v>
      </c>
      <c r="J15" s="65">
        <v>23</v>
      </c>
      <c r="K15" s="65">
        <v>31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f t="shared" si="0"/>
        <v>54</v>
      </c>
      <c r="U15" s="20">
        <f t="shared" si="1"/>
        <v>0</v>
      </c>
      <c r="V15" s="11">
        <f t="shared" si="2"/>
        <v>54</v>
      </c>
    </row>
    <row r="16" spans="2:22" x14ac:dyDescent="0.25">
      <c r="B16" s="1">
        <v>9</v>
      </c>
      <c r="C16" s="22" t="s">
        <v>54</v>
      </c>
      <c r="D16" s="27">
        <v>10.199999999999999</v>
      </c>
      <c r="E16" s="28" t="s">
        <v>14</v>
      </c>
      <c r="F16" s="80" t="s">
        <v>24</v>
      </c>
      <c r="G16" s="2" t="s">
        <v>51</v>
      </c>
      <c r="H16" s="65">
        <v>16</v>
      </c>
      <c r="I16" s="65">
        <v>22</v>
      </c>
      <c r="J16" s="65">
        <v>21</v>
      </c>
      <c r="K16" s="65">
        <v>32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f t="shared" si="0"/>
        <v>54</v>
      </c>
      <c r="U16" s="20">
        <f t="shared" si="1"/>
        <v>0</v>
      </c>
      <c r="V16" s="11">
        <f t="shared" si="2"/>
        <v>54</v>
      </c>
    </row>
    <row r="17" spans="2:22" x14ac:dyDescent="0.25">
      <c r="B17" s="1">
        <v>10</v>
      </c>
      <c r="C17" s="2" t="s">
        <v>124</v>
      </c>
      <c r="D17" s="27">
        <v>11.2</v>
      </c>
      <c r="E17" s="55" t="s">
        <v>14</v>
      </c>
      <c r="F17" s="80" t="s">
        <v>22</v>
      </c>
      <c r="G17" s="2" t="s">
        <v>113</v>
      </c>
      <c r="H17" s="65">
        <v>16</v>
      </c>
      <c r="I17" s="65">
        <v>22</v>
      </c>
      <c r="J17" s="65">
        <v>19</v>
      </c>
      <c r="K17" s="65">
        <v>31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f t="shared" si="0"/>
        <v>53</v>
      </c>
      <c r="U17" s="20">
        <f t="shared" si="1"/>
        <v>0</v>
      </c>
      <c r="V17" s="11">
        <f t="shared" si="2"/>
        <v>53</v>
      </c>
    </row>
    <row r="18" spans="2:22" x14ac:dyDescent="0.25">
      <c r="B18" s="1">
        <v>11</v>
      </c>
      <c r="C18" s="2" t="s">
        <v>90</v>
      </c>
      <c r="D18" s="27">
        <v>5.2</v>
      </c>
      <c r="E18" s="28" t="s">
        <v>14</v>
      </c>
      <c r="F18" s="80" t="s">
        <v>23</v>
      </c>
      <c r="G18" s="2" t="s">
        <v>81</v>
      </c>
      <c r="H18" s="65">
        <v>20</v>
      </c>
      <c r="I18" s="65">
        <v>23</v>
      </c>
      <c r="J18" s="65">
        <v>23</v>
      </c>
      <c r="K18" s="65">
        <v>29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f t="shared" si="0"/>
        <v>52</v>
      </c>
      <c r="U18" s="20">
        <f t="shared" si="1"/>
        <v>0</v>
      </c>
      <c r="V18" s="11">
        <f t="shared" si="2"/>
        <v>52</v>
      </c>
    </row>
    <row r="19" spans="2:22" x14ac:dyDescent="0.25">
      <c r="B19" s="1">
        <v>12</v>
      </c>
      <c r="C19" s="22" t="s">
        <v>119</v>
      </c>
      <c r="D19" s="27">
        <v>8</v>
      </c>
      <c r="E19" s="55" t="s">
        <v>14</v>
      </c>
      <c r="F19" s="80" t="s">
        <v>22</v>
      </c>
      <c r="G19" s="14" t="s">
        <v>116</v>
      </c>
      <c r="H19" s="65">
        <v>25</v>
      </c>
      <c r="I19" s="65">
        <v>32</v>
      </c>
      <c r="J19" s="65">
        <v>11</v>
      </c>
      <c r="K19" s="65">
        <v>19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f t="shared" si="0"/>
        <v>51</v>
      </c>
      <c r="U19" s="20">
        <f t="shared" si="1"/>
        <v>0</v>
      </c>
      <c r="V19" s="11">
        <f t="shared" si="2"/>
        <v>51</v>
      </c>
    </row>
    <row r="20" spans="2:22" x14ac:dyDescent="0.25">
      <c r="B20" s="1">
        <v>13</v>
      </c>
      <c r="C20" s="2" t="s">
        <v>87</v>
      </c>
      <c r="D20" s="27">
        <v>9.6</v>
      </c>
      <c r="E20" s="55" t="s">
        <v>14</v>
      </c>
      <c r="F20" s="80" t="s">
        <v>24</v>
      </c>
      <c r="G20" s="2" t="s">
        <v>100</v>
      </c>
      <c r="H20" s="65">
        <v>17</v>
      </c>
      <c r="I20" s="65">
        <v>24</v>
      </c>
      <c r="J20" s="65">
        <v>10</v>
      </c>
      <c r="K20" s="65">
        <v>17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f t="shared" si="0"/>
        <v>41</v>
      </c>
      <c r="U20" s="20">
        <f t="shared" si="1"/>
        <v>0</v>
      </c>
      <c r="V20" s="11">
        <f t="shared" si="2"/>
        <v>41</v>
      </c>
    </row>
    <row r="21" spans="2:22" x14ac:dyDescent="0.25">
      <c r="B21" s="1">
        <v>14</v>
      </c>
      <c r="C21" s="22" t="s">
        <v>96</v>
      </c>
      <c r="D21" s="27">
        <v>5.9</v>
      </c>
      <c r="E21" s="28" t="s">
        <v>14</v>
      </c>
      <c r="F21" s="80"/>
      <c r="G21" s="2" t="s">
        <v>116</v>
      </c>
      <c r="H21" s="65">
        <v>0</v>
      </c>
      <c r="I21" s="65">
        <v>0</v>
      </c>
      <c r="J21" s="65">
        <v>26</v>
      </c>
      <c r="K21" s="65">
        <v>33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f t="shared" si="0"/>
        <v>33</v>
      </c>
      <c r="U21" s="20">
        <f t="shared" si="1"/>
        <v>0</v>
      </c>
      <c r="V21" s="11">
        <f t="shared" si="2"/>
        <v>33</v>
      </c>
    </row>
    <row r="22" spans="2:22" x14ac:dyDescent="0.25">
      <c r="B22" s="1">
        <v>15</v>
      </c>
      <c r="C22" s="2" t="s">
        <v>75</v>
      </c>
      <c r="D22" s="27">
        <v>9.1999999999999993</v>
      </c>
      <c r="E22" s="55" t="s">
        <v>14</v>
      </c>
      <c r="F22" s="80" t="s">
        <v>24</v>
      </c>
      <c r="G22" s="2" t="s">
        <v>51</v>
      </c>
      <c r="H22" s="65">
        <v>19</v>
      </c>
      <c r="I22" s="65">
        <v>27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f t="shared" si="0"/>
        <v>27</v>
      </c>
      <c r="U22" s="20">
        <f t="shared" si="1"/>
        <v>0</v>
      </c>
      <c r="V22" s="11">
        <f t="shared" si="2"/>
        <v>27</v>
      </c>
    </row>
    <row r="23" spans="2:22" x14ac:dyDescent="0.25">
      <c r="B23" s="1">
        <v>16</v>
      </c>
      <c r="C23" s="21" t="s">
        <v>115</v>
      </c>
      <c r="D23" s="27">
        <v>8.8000000000000007</v>
      </c>
      <c r="E23" s="55" t="s">
        <v>14</v>
      </c>
      <c r="F23" s="80" t="s">
        <v>25</v>
      </c>
      <c r="G23" s="1" t="s">
        <v>116</v>
      </c>
      <c r="H23" s="65">
        <v>17</v>
      </c>
      <c r="I23" s="65">
        <v>22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f t="shared" si="0"/>
        <v>22</v>
      </c>
      <c r="U23" s="20">
        <f t="shared" si="1"/>
        <v>0</v>
      </c>
      <c r="V23" s="11">
        <f t="shared" si="2"/>
        <v>22</v>
      </c>
    </row>
    <row r="24" spans="2:22" x14ac:dyDescent="0.25">
      <c r="B24" s="1">
        <v>17</v>
      </c>
      <c r="C24" s="1" t="s">
        <v>104</v>
      </c>
      <c r="D24" s="27">
        <v>11.9</v>
      </c>
      <c r="E24" s="28" t="s">
        <v>14</v>
      </c>
      <c r="F24" s="80"/>
      <c r="G24" s="1" t="s">
        <v>103</v>
      </c>
      <c r="H24" s="65">
        <v>12</v>
      </c>
      <c r="I24" s="65">
        <v>20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f t="shared" si="0"/>
        <v>20</v>
      </c>
      <c r="U24" s="20">
        <f t="shared" si="1"/>
        <v>0</v>
      </c>
      <c r="V24" s="11">
        <f t="shared" si="2"/>
        <v>20</v>
      </c>
    </row>
    <row r="25" spans="2:22" x14ac:dyDescent="0.25">
      <c r="B25" s="1">
        <v>18</v>
      </c>
      <c r="C25" s="1" t="s">
        <v>117</v>
      </c>
      <c r="D25" s="27">
        <v>11.6</v>
      </c>
      <c r="E25" s="55" t="s">
        <v>14</v>
      </c>
      <c r="F25" s="80"/>
      <c r="G25" s="1" t="s">
        <v>118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f t="shared" si="0"/>
        <v>0</v>
      </c>
      <c r="U25" s="20">
        <f t="shared" si="1"/>
        <v>0</v>
      </c>
      <c r="V25" s="11">
        <f t="shared" si="2"/>
        <v>0</v>
      </c>
    </row>
    <row r="26" spans="2:22" x14ac:dyDescent="0.25">
      <c r="B26" s="1">
        <v>19</v>
      </c>
      <c r="C26" s="1"/>
      <c r="D26" s="7"/>
      <c r="E26" s="28"/>
      <c r="F26" s="80"/>
      <c r="G26" s="1"/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f t="shared" ref="T26:T36" si="3">I26+K26+M26+O26+Q26</f>
        <v>0</v>
      </c>
      <c r="U26" s="20">
        <f t="shared" ref="U26:U36" si="4">MIN(I26,K26,M26,O26,Q26,S26)</f>
        <v>0</v>
      </c>
      <c r="V26" s="86">
        <f t="shared" ref="V26:V36" si="5">T26-U26</f>
        <v>0</v>
      </c>
    </row>
    <row r="27" spans="2:22" x14ac:dyDescent="0.25">
      <c r="B27" s="1">
        <v>20</v>
      </c>
      <c r="C27" s="21"/>
      <c r="D27" s="7"/>
      <c r="E27" s="55"/>
      <c r="F27" s="80"/>
      <c r="G27" s="4"/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f t="shared" si="3"/>
        <v>0</v>
      </c>
      <c r="U27" s="20">
        <f t="shared" si="4"/>
        <v>0</v>
      </c>
      <c r="V27" s="86">
        <f t="shared" si="5"/>
        <v>0</v>
      </c>
    </row>
    <row r="28" spans="2:22" x14ac:dyDescent="0.25">
      <c r="B28" s="1">
        <v>21</v>
      </c>
      <c r="C28" s="1"/>
      <c r="D28" s="7"/>
      <c r="E28" s="55"/>
      <c r="F28" s="81"/>
      <c r="G28" s="1"/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f t="shared" si="3"/>
        <v>0</v>
      </c>
      <c r="U28" s="20">
        <f t="shared" si="4"/>
        <v>0</v>
      </c>
      <c r="V28" s="86">
        <f t="shared" si="5"/>
        <v>0</v>
      </c>
    </row>
    <row r="29" spans="2:22" x14ac:dyDescent="0.25">
      <c r="B29" s="1">
        <v>22</v>
      </c>
      <c r="C29" s="1"/>
      <c r="D29" s="7"/>
      <c r="E29" s="58"/>
      <c r="F29" s="83"/>
      <c r="G29" s="1"/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f t="shared" si="3"/>
        <v>0</v>
      </c>
      <c r="U29" s="20">
        <f t="shared" si="4"/>
        <v>0</v>
      </c>
      <c r="V29" s="86">
        <f t="shared" si="5"/>
        <v>0</v>
      </c>
    </row>
    <row r="30" spans="2:22" x14ac:dyDescent="0.25">
      <c r="B30" s="1">
        <v>23</v>
      </c>
      <c r="C30" s="1"/>
      <c r="D30" s="7"/>
      <c r="E30" s="55"/>
      <c r="F30" s="81"/>
      <c r="G30" s="1"/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f t="shared" si="3"/>
        <v>0</v>
      </c>
      <c r="U30" s="20">
        <f t="shared" si="4"/>
        <v>0</v>
      </c>
      <c r="V30" s="86">
        <f t="shared" si="5"/>
        <v>0</v>
      </c>
    </row>
    <row r="31" spans="2:22" x14ac:dyDescent="0.25">
      <c r="B31" s="1">
        <v>24</v>
      </c>
      <c r="C31" s="1"/>
      <c r="D31" s="7"/>
      <c r="E31" s="28"/>
      <c r="F31" s="81"/>
      <c r="G31" s="1"/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f t="shared" si="3"/>
        <v>0</v>
      </c>
      <c r="U31" s="20">
        <f t="shared" si="4"/>
        <v>0</v>
      </c>
      <c r="V31" s="86">
        <f t="shared" si="5"/>
        <v>0</v>
      </c>
    </row>
    <row r="32" spans="2:22" x14ac:dyDescent="0.25">
      <c r="B32" s="1">
        <v>25</v>
      </c>
      <c r="C32" s="21"/>
      <c r="D32" s="7"/>
      <c r="E32" s="55"/>
      <c r="F32" s="81"/>
      <c r="G32" s="14"/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f t="shared" si="3"/>
        <v>0</v>
      </c>
      <c r="U32" s="20">
        <f t="shared" si="4"/>
        <v>0</v>
      </c>
      <c r="V32" s="86">
        <f t="shared" si="5"/>
        <v>0</v>
      </c>
    </row>
    <row r="33" spans="2:22" x14ac:dyDescent="0.25">
      <c r="B33" s="1">
        <v>26</v>
      </c>
      <c r="C33" s="1"/>
      <c r="D33" s="7"/>
      <c r="E33" s="29"/>
      <c r="F33" s="81"/>
      <c r="G33" s="1"/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f t="shared" si="3"/>
        <v>0</v>
      </c>
      <c r="U33" s="20">
        <f t="shared" si="4"/>
        <v>0</v>
      </c>
      <c r="V33" s="86">
        <f t="shared" si="5"/>
        <v>0</v>
      </c>
    </row>
    <row r="34" spans="2:22" x14ac:dyDescent="0.25">
      <c r="B34" s="1">
        <v>27</v>
      </c>
      <c r="C34" s="21"/>
      <c r="D34" s="7"/>
      <c r="E34" s="60"/>
      <c r="F34" s="83"/>
      <c r="G34" s="1"/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f t="shared" si="3"/>
        <v>0</v>
      </c>
      <c r="U34" s="20">
        <f t="shared" si="4"/>
        <v>0</v>
      </c>
      <c r="V34" s="86">
        <f t="shared" si="5"/>
        <v>0</v>
      </c>
    </row>
    <row r="35" spans="2:22" x14ac:dyDescent="0.25">
      <c r="B35" s="1">
        <v>28</v>
      </c>
      <c r="C35" s="21"/>
      <c r="D35" s="7"/>
      <c r="E35" s="29"/>
      <c r="F35" s="81"/>
      <c r="G35" s="1"/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f t="shared" si="3"/>
        <v>0</v>
      </c>
      <c r="U35" s="20">
        <f t="shared" si="4"/>
        <v>0</v>
      </c>
      <c r="V35" s="86">
        <f t="shared" si="5"/>
        <v>0</v>
      </c>
    </row>
    <row r="36" spans="2:22" x14ac:dyDescent="0.25">
      <c r="B36" s="1">
        <v>29</v>
      </c>
      <c r="C36" s="21"/>
      <c r="D36" s="7"/>
      <c r="E36" s="29"/>
      <c r="F36" s="81"/>
      <c r="G36" s="1"/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f t="shared" si="3"/>
        <v>0</v>
      </c>
      <c r="U36" s="20">
        <f t="shared" si="4"/>
        <v>0</v>
      </c>
      <c r="V36" s="86">
        <f t="shared" si="5"/>
        <v>0</v>
      </c>
    </row>
    <row r="37" spans="2:22" x14ac:dyDescent="0.25">
      <c r="C37" s="17"/>
      <c r="D37" s="75"/>
      <c r="E37" s="89"/>
      <c r="F37" s="90"/>
      <c r="G37" s="1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78"/>
      <c r="V37" s="10"/>
    </row>
    <row r="38" spans="2:22" x14ac:dyDescent="0.25">
      <c r="C38" s="17"/>
      <c r="D38" s="75"/>
      <c r="E38" s="89"/>
      <c r="F38" s="90"/>
      <c r="G38" s="1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78"/>
      <c r="V38" s="10"/>
    </row>
    <row r="39" spans="2:22" ht="15.75" thickBot="1" x14ac:dyDescent="0.3">
      <c r="C39" s="5"/>
      <c r="D39" s="75"/>
      <c r="E39" s="76"/>
      <c r="F39" s="77"/>
      <c r="G39" s="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78"/>
      <c r="V39" s="10"/>
    </row>
    <row r="40" spans="2:22" ht="15.75" thickBot="1" x14ac:dyDescent="0.3">
      <c r="C40" s="16" t="s">
        <v>11</v>
      </c>
      <c r="D40" s="18" t="s">
        <v>10</v>
      </c>
      <c r="E40" s="26" t="s">
        <v>17</v>
      </c>
      <c r="F40" s="19" t="s">
        <v>21</v>
      </c>
      <c r="G40" s="16" t="s">
        <v>12</v>
      </c>
      <c r="H40" s="69" t="s">
        <v>27</v>
      </c>
      <c r="I40" s="63" t="s">
        <v>28</v>
      </c>
      <c r="J40" s="70" t="s">
        <v>27</v>
      </c>
      <c r="K40" s="64" t="s">
        <v>28</v>
      </c>
      <c r="L40" s="70" t="s">
        <v>27</v>
      </c>
      <c r="M40" s="64" t="s">
        <v>28</v>
      </c>
      <c r="N40" s="70" t="s">
        <v>27</v>
      </c>
      <c r="O40" s="64" t="s">
        <v>28</v>
      </c>
      <c r="P40" s="70" t="s">
        <v>27</v>
      </c>
      <c r="Q40" s="64" t="s">
        <v>28</v>
      </c>
      <c r="R40" s="70" t="s">
        <v>27</v>
      </c>
      <c r="S40" s="64" t="s">
        <v>28</v>
      </c>
      <c r="T40" s="74" t="s">
        <v>19</v>
      </c>
      <c r="U40" s="46" t="s">
        <v>18</v>
      </c>
      <c r="V40" s="47" t="s">
        <v>13</v>
      </c>
    </row>
    <row r="41" spans="2:22" x14ac:dyDescent="0.25">
      <c r="B41" s="1">
        <v>1</v>
      </c>
      <c r="C41" s="1" t="s">
        <v>8</v>
      </c>
      <c r="D41" s="27">
        <v>19.2</v>
      </c>
      <c r="E41" s="28" t="s">
        <v>16</v>
      </c>
      <c r="F41" s="80" t="s">
        <v>22</v>
      </c>
      <c r="G41" s="1" t="s">
        <v>67</v>
      </c>
      <c r="H41" s="65">
        <v>12</v>
      </c>
      <c r="I41" s="65">
        <v>32</v>
      </c>
      <c r="J41" s="65">
        <v>18</v>
      </c>
      <c r="K41" s="65">
        <v>38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f t="shared" ref="T41:T68" si="6">I41+K41</f>
        <v>70</v>
      </c>
      <c r="U41" s="20">
        <f t="shared" ref="U41:U68" si="7">MIN(H41,J41,L41,N41,P41,R41)</f>
        <v>0</v>
      </c>
      <c r="V41" s="11">
        <f t="shared" ref="V41:V68" si="8">T41-U41</f>
        <v>70</v>
      </c>
    </row>
    <row r="42" spans="2:22" x14ac:dyDescent="0.25">
      <c r="B42" s="1">
        <v>2</v>
      </c>
      <c r="C42" s="1" t="s">
        <v>0</v>
      </c>
      <c r="D42" s="27">
        <v>12.6</v>
      </c>
      <c r="E42" s="55" t="s">
        <v>16</v>
      </c>
      <c r="F42" s="80" t="s">
        <v>22</v>
      </c>
      <c r="G42" s="1" t="s">
        <v>101</v>
      </c>
      <c r="H42" s="65">
        <v>26</v>
      </c>
      <c r="I42" s="65">
        <v>39</v>
      </c>
      <c r="J42" s="65">
        <v>16</v>
      </c>
      <c r="K42" s="65">
        <v>29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f t="shared" si="6"/>
        <v>68</v>
      </c>
      <c r="U42" s="20">
        <f t="shared" si="7"/>
        <v>0</v>
      </c>
      <c r="V42" s="11">
        <f t="shared" si="8"/>
        <v>68</v>
      </c>
    </row>
    <row r="43" spans="2:22" x14ac:dyDescent="0.25">
      <c r="B43" s="1">
        <v>3</v>
      </c>
      <c r="C43" s="1" t="s">
        <v>70</v>
      </c>
      <c r="D43" s="110">
        <v>23.1</v>
      </c>
      <c r="E43" s="55" t="s">
        <v>16</v>
      </c>
      <c r="F43" s="80" t="s">
        <v>22</v>
      </c>
      <c r="G43" s="1" t="s">
        <v>6</v>
      </c>
      <c r="H43" s="65">
        <v>12</v>
      </c>
      <c r="I43" s="65">
        <v>33</v>
      </c>
      <c r="J43" s="65">
        <v>12</v>
      </c>
      <c r="K43" s="65">
        <v>33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f t="shared" si="6"/>
        <v>66</v>
      </c>
      <c r="U43" s="20">
        <f t="shared" si="7"/>
        <v>0</v>
      </c>
      <c r="V43" s="11">
        <f t="shared" si="8"/>
        <v>66</v>
      </c>
    </row>
    <row r="44" spans="2:22" x14ac:dyDescent="0.25">
      <c r="B44" s="1">
        <v>4</v>
      </c>
      <c r="C44" s="1" t="s">
        <v>3</v>
      </c>
      <c r="D44" s="27">
        <v>20.5</v>
      </c>
      <c r="E44" s="28" t="s">
        <v>16</v>
      </c>
      <c r="F44" s="80" t="s">
        <v>24</v>
      </c>
      <c r="G44" s="1" t="s">
        <v>4</v>
      </c>
      <c r="H44" s="65">
        <v>16</v>
      </c>
      <c r="I44" s="65">
        <v>32</v>
      </c>
      <c r="J44" s="65">
        <v>13</v>
      </c>
      <c r="K44" s="65">
        <v>31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f t="shared" si="6"/>
        <v>63</v>
      </c>
      <c r="U44" s="20">
        <f t="shared" si="7"/>
        <v>0</v>
      </c>
      <c r="V44" s="11">
        <f t="shared" si="8"/>
        <v>63</v>
      </c>
    </row>
    <row r="45" spans="2:22" x14ac:dyDescent="0.25">
      <c r="B45" s="1">
        <v>5</v>
      </c>
      <c r="C45" s="21" t="s">
        <v>60</v>
      </c>
      <c r="D45" s="27">
        <v>17.899999999999999</v>
      </c>
      <c r="E45" s="55" t="s">
        <v>16</v>
      </c>
      <c r="F45" s="81" t="s">
        <v>22</v>
      </c>
      <c r="G45" s="4" t="s">
        <v>101</v>
      </c>
      <c r="H45" s="65">
        <v>9</v>
      </c>
      <c r="I45" s="65">
        <v>24</v>
      </c>
      <c r="J45" s="65">
        <v>18</v>
      </c>
      <c r="K45" s="65">
        <v>35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f t="shared" si="6"/>
        <v>59</v>
      </c>
      <c r="U45" s="20">
        <f t="shared" si="7"/>
        <v>0</v>
      </c>
      <c r="V45" s="11">
        <f t="shared" si="8"/>
        <v>59</v>
      </c>
    </row>
    <row r="46" spans="2:22" x14ac:dyDescent="0.25">
      <c r="B46" s="1">
        <v>6</v>
      </c>
      <c r="C46" s="107" t="s">
        <v>122</v>
      </c>
      <c r="D46" s="119">
        <v>23.2</v>
      </c>
      <c r="E46" s="122" t="s">
        <v>16</v>
      </c>
      <c r="F46" s="118" t="s">
        <v>25</v>
      </c>
      <c r="G46" s="1" t="s">
        <v>144</v>
      </c>
      <c r="H46" s="65">
        <v>9</v>
      </c>
      <c r="I46" s="65">
        <v>26</v>
      </c>
      <c r="J46" s="65">
        <v>5</v>
      </c>
      <c r="K46" s="65">
        <v>27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f t="shared" si="6"/>
        <v>53</v>
      </c>
      <c r="U46" s="20">
        <f t="shared" si="7"/>
        <v>0</v>
      </c>
      <c r="V46" s="11">
        <f t="shared" si="8"/>
        <v>53</v>
      </c>
    </row>
    <row r="47" spans="2:22" x14ac:dyDescent="0.25">
      <c r="B47" s="1">
        <v>7</v>
      </c>
      <c r="C47" s="21" t="s">
        <v>106</v>
      </c>
      <c r="D47" s="27">
        <v>18.100000000000001</v>
      </c>
      <c r="E47" s="58" t="s">
        <v>16</v>
      </c>
      <c r="F47" s="83" t="s">
        <v>24</v>
      </c>
      <c r="G47" s="1" t="s">
        <v>64</v>
      </c>
      <c r="H47" s="65">
        <v>8</v>
      </c>
      <c r="I47" s="65">
        <v>17</v>
      </c>
      <c r="J47" s="65">
        <v>17</v>
      </c>
      <c r="K47" s="65">
        <v>33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f t="shared" si="6"/>
        <v>50</v>
      </c>
      <c r="U47" s="20">
        <f t="shared" si="7"/>
        <v>0</v>
      </c>
      <c r="V47" s="11">
        <f t="shared" si="8"/>
        <v>50</v>
      </c>
    </row>
    <row r="48" spans="2:22" x14ac:dyDescent="0.25">
      <c r="B48" s="1">
        <v>8</v>
      </c>
      <c r="C48" s="1" t="s">
        <v>73</v>
      </c>
      <c r="D48" s="27">
        <v>13.8</v>
      </c>
      <c r="E48" s="55" t="s">
        <v>16</v>
      </c>
      <c r="F48" s="81" t="s">
        <v>22</v>
      </c>
      <c r="G48" s="1" t="s">
        <v>81</v>
      </c>
      <c r="H48" s="65">
        <v>13</v>
      </c>
      <c r="I48" s="65">
        <v>25</v>
      </c>
      <c r="J48" s="65">
        <v>12</v>
      </c>
      <c r="K48" s="65">
        <v>25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f t="shared" si="6"/>
        <v>50</v>
      </c>
      <c r="U48" s="20">
        <f t="shared" si="7"/>
        <v>0</v>
      </c>
      <c r="V48" s="11">
        <f t="shared" si="8"/>
        <v>50</v>
      </c>
    </row>
    <row r="49" spans="2:22" x14ac:dyDescent="0.25">
      <c r="B49" s="1">
        <v>9</v>
      </c>
      <c r="C49" s="21" t="s">
        <v>82</v>
      </c>
      <c r="D49" s="27">
        <v>11.2</v>
      </c>
      <c r="E49" s="28" t="s">
        <v>16</v>
      </c>
      <c r="F49" s="81" t="s">
        <v>24</v>
      </c>
      <c r="G49" s="2" t="s">
        <v>113</v>
      </c>
      <c r="H49" s="65">
        <v>18</v>
      </c>
      <c r="I49" s="65">
        <v>26</v>
      </c>
      <c r="J49" s="65">
        <v>10</v>
      </c>
      <c r="K49" s="65">
        <v>21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f t="shared" si="6"/>
        <v>47</v>
      </c>
      <c r="U49" s="20">
        <f t="shared" si="7"/>
        <v>0</v>
      </c>
      <c r="V49" s="11">
        <f t="shared" si="8"/>
        <v>47</v>
      </c>
    </row>
    <row r="50" spans="2:22" x14ac:dyDescent="0.25">
      <c r="B50" s="1">
        <v>10</v>
      </c>
      <c r="C50" s="1" t="s">
        <v>99</v>
      </c>
      <c r="D50" s="7">
        <v>14.4</v>
      </c>
      <c r="E50" s="54" t="s">
        <v>16</v>
      </c>
      <c r="F50" s="81" t="s">
        <v>22</v>
      </c>
      <c r="G50" s="1" t="s">
        <v>113</v>
      </c>
      <c r="H50" s="65">
        <v>14</v>
      </c>
      <c r="I50" s="65">
        <v>24</v>
      </c>
      <c r="J50" s="65">
        <v>11</v>
      </c>
      <c r="K50" s="65">
        <v>22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f t="shared" si="6"/>
        <v>46</v>
      </c>
      <c r="U50" s="20">
        <f t="shared" si="7"/>
        <v>0</v>
      </c>
      <c r="V50" s="11">
        <f t="shared" si="8"/>
        <v>46</v>
      </c>
    </row>
    <row r="51" spans="2:22" x14ac:dyDescent="0.25">
      <c r="B51" s="1">
        <v>11</v>
      </c>
      <c r="C51" s="1" t="s">
        <v>148</v>
      </c>
      <c r="D51" s="7">
        <v>18</v>
      </c>
      <c r="E51" s="60" t="s">
        <v>16</v>
      </c>
      <c r="F51" s="83" t="s">
        <v>24</v>
      </c>
      <c r="G51" s="1" t="s">
        <v>152</v>
      </c>
      <c r="H51" s="65">
        <v>0</v>
      </c>
      <c r="I51" s="65">
        <v>0</v>
      </c>
      <c r="J51" s="65">
        <v>21</v>
      </c>
      <c r="K51" s="65">
        <v>39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f t="shared" si="6"/>
        <v>39</v>
      </c>
      <c r="U51" s="20">
        <f t="shared" si="7"/>
        <v>0</v>
      </c>
      <c r="V51" s="11">
        <f t="shared" si="8"/>
        <v>39</v>
      </c>
    </row>
    <row r="52" spans="2:22" x14ac:dyDescent="0.25">
      <c r="B52" s="1">
        <v>12</v>
      </c>
      <c r="C52" s="1" t="s">
        <v>149</v>
      </c>
      <c r="D52" s="7">
        <v>22.3</v>
      </c>
      <c r="E52" s="29" t="s">
        <v>16</v>
      </c>
      <c r="F52" s="81" t="s">
        <v>25</v>
      </c>
      <c r="G52" s="1" t="s">
        <v>152</v>
      </c>
      <c r="H52" s="65">
        <v>0</v>
      </c>
      <c r="I52" s="65">
        <v>0</v>
      </c>
      <c r="J52" s="65">
        <v>16</v>
      </c>
      <c r="K52" s="65">
        <v>37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f t="shared" si="6"/>
        <v>37</v>
      </c>
      <c r="U52" s="20">
        <f t="shared" si="7"/>
        <v>0</v>
      </c>
      <c r="V52" s="11">
        <f t="shared" si="8"/>
        <v>37</v>
      </c>
    </row>
    <row r="53" spans="2:22" x14ac:dyDescent="0.25">
      <c r="B53" s="1">
        <v>13</v>
      </c>
      <c r="C53" s="21" t="s">
        <v>109</v>
      </c>
      <c r="D53" s="7">
        <v>20.8</v>
      </c>
      <c r="E53" s="54" t="s">
        <v>16</v>
      </c>
      <c r="F53" s="81"/>
      <c r="G53" s="1" t="s">
        <v>110</v>
      </c>
      <c r="H53" s="65">
        <v>15</v>
      </c>
      <c r="I53" s="65">
        <v>33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f t="shared" si="6"/>
        <v>33</v>
      </c>
      <c r="U53" s="20">
        <f t="shared" si="7"/>
        <v>0</v>
      </c>
      <c r="V53" s="11">
        <f t="shared" si="8"/>
        <v>33</v>
      </c>
    </row>
    <row r="54" spans="2:22" x14ac:dyDescent="0.25">
      <c r="B54" s="1">
        <v>14</v>
      </c>
      <c r="C54" s="1" t="s">
        <v>53</v>
      </c>
      <c r="D54" s="7">
        <v>16.2</v>
      </c>
      <c r="E54" s="54" t="s">
        <v>16</v>
      </c>
      <c r="F54" s="81" t="s">
        <v>24</v>
      </c>
      <c r="G54" s="1" t="s">
        <v>51</v>
      </c>
      <c r="H54" s="65">
        <v>15</v>
      </c>
      <c r="I54" s="65">
        <v>29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f t="shared" si="6"/>
        <v>29</v>
      </c>
      <c r="U54" s="20">
        <f t="shared" si="7"/>
        <v>0</v>
      </c>
      <c r="V54" s="11">
        <f t="shared" si="8"/>
        <v>29</v>
      </c>
    </row>
    <row r="55" spans="2:22" x14ac:dyDescent="0.25">
      <c r="B55" s="1">
        <v>15</v>
      </c>
      <c r="C55" s="1" t="s">
        <v>125</v>
      </c>
      <c r="D55" s="7">
        <v>17.100000000000001</v>
      </c>
      <c r="E55" s="54" t="s">
        <v>16</v>
      </c>
      <c r="F55" s="81" t="s">
        <v>24</v>
      </c>
      <c r="G55" s="1" t="s">
        <v>103</v>
      </c>
      <c r="H55" s="65">
        <v>15</v>
      </c>
      <c r="I55" s="65">
        <v>28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f t="shared" si="6"/>
        <v>28</v>
      </c>
      <c r="U55" s="20">
        <f t="shared" si="7"/>
        <v>0</v>
      </c>
      <c r="V55" s="11">
        <f t="shared" si="8"/>
        <v>28</v>
      </c>
    </row>
    <row r="56" spans="2:22" x14ac:dyDescent="0.25">
      <c r="B56" s="1">
        <v>16</v>
      </c>
      <c r="C56" s="21" t="s">
        <v>76</v>
      </c>
      <c r="D56" s="7">
        <v>19.899999999999999</v>
      </c>
      <c r="E56" s="29" t="s">
        <v>16</v>
      </c>
      <c r="F56" s="81" t="s">
        <v>22</v>
      </c>
      <c r="G56" s="1" t="s">
        <v>101</v>
      </c>
      <c r="H56" s="65">
        <v>0</v>
      </c>
      <c r="I56" s="65">
        <v>0</v>
      </c>
      <c r="J56" s="124">
        <v>12</v>
      </c>
      <c r="K56" s="124">
        <v>28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f t="shared" si="6"/>
        <v>28</v>
      </c>
      <c r="U56" s="20">
        <f t="shared" si="7"/>
        <v>0</v>
      </c>
      <c r="V56" s="11">
        <f t="shared" si="8"/>
        <v>28</v>
      </c>
    </row>
    <row r="57" spans="2:22" x14ac:dyDescent="0.25">
      <c r="B57" s="1">
        <v>17</v>
      </c>
      <c r="C57" s="1" t="s">
        <v>107</v>
      </c>
      <c r="D57" s="7">
        <v>19.5</v>
      </c>
      <c r="E57" s="23" t="s">
        <v>16</v>
      </c>
      <c r="F57" s="83"/>
      <c r="G57" s="1" t="s">
        <v>108</v>
      </c>
      <c r="H57" s="65">
        <v>11</v>
      </c>
      <c r="I57" s="65">
        <v>26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f t="shared" si="6"/>
        <v>26</v>
      </c>
      <c r="U57" s="20">
        <f t="shared" si="7"/>
        <v>0</v>
      </c>
      <c r="V57" s="11">
        <f t="shared" si="8"/>
        <v>26</v>
      </c>
    </row>
    <row r="58" spans="2:22" x14ac:dyDescent="0.25">
      <c r="B58" s="1">
        <v>18</v>
      </c>
      <c r="C58" s="21" t="s">
        <v>151</v>
      </c>
      <c r="D58" s="7">
        <v>17.7</v>
      </c>
      <c r="E58" s="29" t="s">
        <v>16</v>
      </c>
      <c r="F58" s="81" t="s">
        <v>22</v>
      </c>
      <c r="G58" s="1" t="s">
        <v>67</v>
      </c>
      <c r="H58" s="65">
        <v>0</v>
      </c>
      <c r="I58" s="65">
        <v>0</v>
      </c>
      <c r="J58" s="124">
        <v>10</v>
      </c>
      <c r="K58" s="124">
        <v>26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f t="shared" si="6"/>
        <v>26</v>
      </c>
      <c r="U58" s="20">
        <f t="shared" si="7"/>
        <v>0</v>
      </c>
      <c r="V58" s="11">
        <f t="shared" si="8"/>
        <v>26</v>
      </c>
    </row>
    <row r="59" spans="2:22" x14ac:dyDescent="0.25">
      <c r="B59" s="1">
        <v>19</v>
      </c>
      <c r="C59" s="21" t="s">
        <v>126</v>
      </c>
      <c r="D59" s="7">
        <v>13.3</v>
      </c>
      <c r="E59" s="54" t="s">
        <v>16</v>
      </c>
      <c r="F59" s="81"/>
      <c r="G59" s="4" t="s">
        <v>110</v>
      </c>
      <c r="H59" s="65">
        <v>15</v>
      </c>
      <c r="I59" s="65">
        <v>25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f t="shared" si="6"/>
        <v>25</v>
      </c>
      <c r="U59" s="20">
        <f t="shared" si="7"/>
        <v>0</v>
      </c>
      <c r="V59" s="11">
        <f t="shared" si="8"/>
        <v>25</v>
      </c>
    </row>
    <row r="60" spans="2:22" x14ac:dyDescent="0.25">
      <c r="B60" s="1">
        <v>20</v>
      </c>
      <c r="C60" s="1" t="s">
        <v>66</v>
      </c>
      <c r="D60" s="7">
        <v>13.4</v>
      </c>
      <c r="E60" s="60" t="s">
        <v>16</v>
      </c>
      <c r="F60" s="83" t="s">
        <v>22</v>
      </c>
      <c r="G60" s="1" t="s">
        <v>67</v>
      </c>
      <c r="H60" s="65">
        <v>13</v>
      </c>
      <c r="I60" s="65">
        <v>24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f t="shared" si="6"/>
        <v>24</v>
      </c>
      <c r="U60" s="20">
        <f t="shared" si="7"/>
        <v>0</v>
      </c>
      <c r="V60" s="11">
        <f t="shared" si="8"/>
        <v>24</v>
      </c>
    </row>
    <row r="61" spans="2:22" x14ac:dyDescent="0.25">
      <c r="B61" s="1">
        <v>21</v>
      </c>
      <c r="C61" s="21" t="s">
        <v>114</v>
      </c>
      <c r="D61" s="7">
        <v>14.4</v>
      </c>
      <c r="E61" s="54" t="s">
        <v>16</v>
      </c>
      <c r="F61" s="81" t="s">
        <v>24</v>
      </c>
      <c r="G61" s="1" t="s">
        <v>113</v>
      </c>
      <c r="H61" s="65">
        <v>13</v>
      </c>
      <c r="I61" s="65">
        <v>24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f t="shared" si="6"/>
        <v>24</v>
      </c>
      <c r="U61" s="20">
        <f t="shared" si="7"/>
        <v>0</v>
      </c>
      <c r="V61" s="11">
        <f t="shared" si="8"/>
        <v>24</v>
      </c>
    </row>
    <row r="62" spans="2:22" x14ac:dyDescent="0.25">
      <c r="B62" s="1">
        <v>22</v>
      </c>
      <c r="C62" s="1" t="s">
        <v>61</v>
      </c>
      <c r="D62" s="7">
        <v>20</v>
      </c>
      <c r="E62" s="29" t="s">
        <v>16</v>
      </c>
      <c r="F62" s="81" t="s">
        <v>22</v>
      </c>
      <c r="G62" s="1" t="s">
        <v>121</v>
      </c>
      <c r="H62" s="65">
        <v>9</v>
      </c>
      <c r="I62" s="65">
        <v>24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f t="shared" si="6"/>
        <v>24</v>
      </c>
      <c r="U62" s="20">
        <f t="shared" si="7"/>
        <v>0</v>
      </c>
      <c r="V62" s="11">
        <f t="shared" si="8"/>
        <v>24</v>
      </c>
    </row>
    <row r="63" spans="2:22" x14ac:dyDescent="0.25">
      <c r="B63" s="1">
        <v>23</v>
      </c>
      <c r="C63" s="21" t="s">
        <v>1</v>
      </c>
      <c r="D63" s="7">
        <v>16.8</v>
      </c>
      <c r="E63" s="29" t="s">
        <v>16</v>
      </c>
      <c r="F63" s="81" t="s">
        <v>22</v>
      </c>
      <c r="G63" s="1" t="s">
        <v>2</v>
      </c>
      <c r="H63" s="65">
        <v>0</v>
      </c>
      <c r="I63" s="65">
        <v>0</v>
      </c>
      <c r="J63" s="124">
        <v>8</v>
      </c>
      <c r="K63" s="124">
        <v>24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f t="shared" si="6"/>
        <v>24</v>
      </c>
      <c r="U63" s="20">
        <f t="shared" si="7"/>
        <v>0</v>
      </c>
      <c r="V63" s="11">
        <f t="shared" si="8"/>
        <v>24</v>
      </c>
    </row>
    <row r="64" spans="2:22" x14ac:dyDescent="0.25">
      <c r="B64" s="1">
        <v>24</v>
      </c>
      <c r="C64" s="1" t="s">
        <v>102</v>
      </c>
      <c r="D64" s="7">
        <v>16.399999999999999</v>
      </c>
      <c r="E64" s="23" t="s">
        <v>16</v>
      </c>
      <c r="F64" s="83" t="s">
        <v>22</v>
      </c>
      <c r="G64" s="1" t="s">
        <v>103</v>
      </c>
      <c r="H64" s="65">
        <v>12</v>
      </c>
      <c r="I64" s="65">
        <v>23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f t="shared" si="6"/>
        <v>23</v>
      </c>
      <c r="U64" s="20">
        <f t="shared" si="7"/>
        <v>0</v>
      </c>
      <c r="V64" s="11">
        <f t="shared" si="8"/>
        <v>23</v>
      </c>
    </row>
    <row r="65" spans="2:22" x14ac:dyDescent="0.25">
      <c r="B65" s="1">
        <v>25</v>
      </c>
      <c r="C65" s="1" t="s">
        <v>74</v>
      </c>
      <c r="D65" s="7">
        <v>23.5</v>
      </c>
      <c r="E65" s="54" t="s">
        <v>16</v>
      </c>
      <c r="F65" s="81" t="s">
        <v>24</v>
      </c>
      <c r="G65" s="1" t="s">
        <v>127</v>
      </c>
      <c r="H65" s="65">
        <v>8</v>
      </c>
      <c r="I65" s="65">
        <v>23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f t="shared" si="6"/>
        <v>23</v>
      </c>
      <c r="U65" s="20">
        <f t="shared" si="7"/>
        <v>0</v>
      </c>
      <c r="V65" s="11">
        <f t="shared" si="8"/>
        <v>23</v>
      </c>
    </row>
    <row r="66" spans="2:22" x14ac:dyDescent="0.25">
      <c r="B66" s="1">
        <v>26</v>
      </c>
      <c r="C66" s="107" t="s">
        <v>123</v>
      </c>
      <c r="D66" s="108">
        <v>13.6</v>
      </c>
      <c r="E66" s="109" t="s">
        <v>16</v>
      </c>
      <c r="F66" s="106"/>
      <c r="G66" s="1" t="s">
        <v>110</v>
      </c>
      <c r="H66" s="65">
        <v>6</v>
      </c>
      <c r="I66" s="65">
        <v>10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f t="shared" si="6"/>
        <v>10</v>
      </c>
      <c r="U66" s="20">
        <f t="shared" si="7"/>
        <v>0</v>
      </c>
      <c r="V66" s="11">
        <f t="shared" si="8"/>
        <v>10</v>
      </c>
    </row>
    <row r="67" spans="2:22" x14ac:dyDescent="0.25">
      <c r="B67" s="1">
        <v>27</v>
      </c>
      <c r="C67" s="1" t="s">
        <v>20</v>
      </c>
      <c r="D67" s="7">
        <v>13.3</v>
      </c>
      <c r="E67" s="29" t="s">
        <v>16</v>
      </c>
      <c r="F67" s="81" t="s">
        <v>22</v>
      </c>
      <c r="G67" s="1" t="s">
        <v>81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f t="shared" si="6"/>
        <v>0</v>
      </c>
      <c r="U67" s="20">
        <f t="shared" si="7"/>
        <v>0</v>
      </c>
      <c r="V67" s="11">
        <f t="shared" si="8"/>
        <v>0</v>
      </c>
    </row>
    <row r="68" spans="2:22" x14ac:dyDescent="0.25">
      <c r="B68" s="1">
        <v>28</v>
      </c>
      <c r="C68" s="21" t="s">
        <v>128</v>
      </c>
      <c r="D68" s="7">
        <v>23</v>
      </c>
      <c r="E68" s="29" t="s">
        <v>16</v>
      </c>
      <c r="F68" s="81" t="s">
        <v>25</v>
      </c>
      <c r="G68" s="1" t="s">
        <v>116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f t="shared" si="6"/>
        <v>0</v>
      </c>
      <c r="U68" s="20">
        <f t="shared" si="7"/>
        <v>0</v>
      </c>
      <c r="V68" s="11">
        <f t="shared" si="8"/>
        <v>0</v>
      </c>
    </row>
    <row r="69" spans="2:22" x14ac:dyDescent="0.25">
      <c r="B69" s="1">
        <v>29</v>
      </c>
      <c r="C69" s="1"/>
      <c r="D69" s="7"/>
      <c r="E69" s="54"/>
      <c r="F69" s="81"/>
      <c r="G69" s="1"/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f t="shared" ref="T69:T73" si="9">I69+K69+M69+O69+Q69</f>
        <v>0</v>
      </c>
      <c r="U69" s="85">
        <f t="shared" ref="U69:U73" si="10">MIN(I69,K69,M69,O69,Q69,S69)</f>
        <v>0</v>
      </c>
      <c r="V69" s="11">
        <f t="shared" ref="V69:V73" si="11">T69-U69</f>
        <v>0</v>
      </c>
    </row>
    <row r="70" spans="2:22" x14ac:dyDescent="0.25">
      <c r="B70" s="1">
        <v>30</v>
      </c>
      <c r="C70" s="1"/>
      <c r="D70" s="7"/>
      <c r="E70" s="29"/>
      <c r="F70" s="81"/>
      <c r="G70" s="1"/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f t="shared" si="9"/>
        <v>0</v>
      </c>
      <c r="U70" s="85">
        <f t="shared" si="10"/>
        <v>0</v>
      </c>
      <c r="V70" s="11">
        <f t="shared" si="11"/>
        <v>0</v>
      </c>
    </row>
    <row r="71" spans="2:22" x14ac:dyDescent="0.25">
      <c r="B71" s="1">
        <v>31</v>
      </c>
      <c r="C71" s="1"/>
      <c r="D71" s="7"/>
      <c r="E71" s="54"/>
      <c r="F71" s="81"/>
      <c r="G71" s="1"/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f t="shared" si="9"/>
        <v>0</v>
      </c>
      <c r="U71" s="85">
        <f t="shared" si="10"/>
        <v>0</v>
      </c>
      <c r="V71" s="11">
        <f t="shared" si="11"/>
        <v>0</v>
      </c>
    </row>
    <row r="72" spans="2:22" x14ac:dyDescent="0.25">
      <c r="B72" s="1">
        <v>32</v>
      </c>
      <c r="C72" s="1"/>
      <c r="D72" s="59"/>
      <c r="E72" s="54"/>
      <c r="F72" s="81"/>
      <c r="G72" s="1"/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f t="shared" si="9"/>
        <v>0</v>
      </c>
      <c r="U72" s="85">
        <f t="shared" si="10"/>
        <v>0</v>
      </c>
      <c r="V72" s="11">
        <f t="shared" si="11"/>
        <v>0</v>
      </c>
    </row>
    <row r="73" spans="2:22" x14ac:dyDescent="0.25">
      <c r="B73" s="1">
        <v>33</v>
      </c>
      <c r="C73" s="21"/>
      <c r="D73" s="7"/>
      <c r="E73" s="29"/>
      <c r="F73" s="81"/>
      <c r="G73" s="1"/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f t="shared" si="9"/>
        <v>0</v>
      </c>
      <c r="U73" s="85">
        <f t="shared" si="10"/>
        <v>0</v>
      </c>
      <c r="V73" s="11">
        <f t="shared" si="11"/>
        <v>0</v>
      </c>
    </row>
    <row r="74" spans="2:22" x14ac:dyDescent="0.25">
      <c r="B74" s="12"/>
      <c r="C74" s="87"/>
      <c r="D74" s="75"/>
      <c r="E74" s="91"/>
      <c r="F74" s="90"/>
      <c r="G74" s="17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78"/>
      <c r="V74" s="10"/>
    </row>
    <row r="75" spans="2:22" x14ac:dyDescent="0.25">
      <c r="B75" s="12"/>
      <c r="C75" s="87"/>
      <c r="D75" s="75"/>
      <c r="E75" s="91"/>
      <c r="F75" s="90"/>
      <c r="G75" s="17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78"/>
      <c r="V75" s="10"/>
    </row>
    <row r="76" spans="2:22" ht="15.75" thickBot="1" x14ac:dyDescent="0.3">
      <c r="B76" s="12"/>
      <c r="C76" s="12"/>
      <c r="D76" s="38"/>
      <c r="E76" s="39"/>
      <c r="F76" s="13"/>
      <c r="G76" s="12"/>
      <c r="H76" s="12"/>
      <c r="I76" s="12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2:22" ht="21.75" thickBot="1" x14ac:dyDescent="0.4">
      <c r="C77" s="6" t="s">
        <v>47</v>
      </c>
      <c r="E77" s="25"/>
      <c r="F77" s="71"/>
      <c r="H77" s="129" t="s">
        <v>26</v>
      </c>
      <c r="I77" s="130"/>
      <c r="J77" s="127" t="s">
        <v>30</v>
      </c>
      <c r="K77" s="128"/>
      <c r="L77" s="127" t="s">
        <v>31</v>
      </c>
      <c r="M77" s="128"/>
      <c r="N77" s="127" t="s">
        <v>32</v>
      </c>
      <c r="O77" s="128"/>
      <c r="P77" s="127" t="s">
        <v>50</v>
      </c>
      <c r="Q77" s="128"/>
      <c r="R77" s="127" t="s">
        <v>33</v>
      </c>
      <c r="S77" s="128"/>
      <c r="T77" s="62"/>
      <c r="U77" s="9"/>
      <c r="V77" s="9"/>
    </row>
    <row r="78" spans="2:22" ht="15.75" thickBot="1" x14ac:dyDescent="0.3">
      <c r="C78" s="40" t="s">
        <v>11</v>
      </c>
      <c r="D78" s="48" t="s">
        <v>10</v>
      </c>
      <c r="E78" s="41" t="s">
        <v>17</v>
      </c>
      <c r="F78" s="42" t="s">
        <v>21</v>
      </c>
      <c r="G78" s="43" t="s">
        <v>12</v>
      </c>
      <c r="H78" s="67" t="s">
        <v>27</v>
      </c>
      <c r="I78" s="66" t="s">
        <v>28</v>
      </c>
      <c r="J78" s="68" t="s">
        <v>27</v>
      </c>
      <c r="K78" s="68" t="s">
        <v>28</v>
      </c>
      <c r="L78" s="68" t="s">
        <v>27</v>
      </c>
      <c r="M78" s="68" t="s">
        <v>28</v>
      </c>
      <c r="N78" s="68" t="s">
        <v>27</v>
      </c>
      <c r="O78" s="68" t="s">
        <v>28</v>
      </c>
      <c r="P78" s="68" t="s">
        <v>27</v>
      </c>
      <c r="Q78" s="68" t="s">
        <v>28</v>
      </c>
      <c r="R78" s="68" t="s">
        <v>27</v>
      </c>
      <c r="S78" s="68" t="s">
        <v>28</v>
      </c>
      <c r="T78" s="73" t="s">
        <v>19</v>
      </c>
      <c r="U78" s="44" t="s">
        <v>18</v>
      </c>
      <c r="V78" s="45" t="s">
        <v>13</v>
      </c>
    </row>
    <row r="79" spans="2:22" x14ac:dyDescent="0.25">
      <c r="B79" s="1">
        <v>1</v>
      </c>
      <c r="C79" s="1" t="s">
        <v>79</v>
      </c>
      <c r="D79" s="7">
        <v>30.5</v>
      </c>
      <c r="E79" s="60" t="s">
        <v>15</v>
      </c>
      <c r="F79" s="83" t="s">
        <v>24</v>
      </c>
      <c r="G79" s="1" t="s">
        <v>64</v>
      </c>
      <c r="H79" s="65">
        <v>12</v>
      </c>
      <c r="I79" s="65">
        <v>50</v>
      </c>
      <c r="J79" s="65">
        <v>13</v>
      </c>
      <c r="K79" s="65">
        <v>42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f t="shared" ref="T79:T95" si="12">I79+K79</f>
        <v>92</v>
      </c>
      <c r="U79" s="20">
        <f t="shared" ref="U79:U95" si="13">MIN(H79,J79,L79,N79,P79,R79)</f>
        <v>0</v>
      </c>
      <c r="V79" s="11">
        <f t="shared" ref="V79:V96" si="14">T79-U79</f>
        <v>92</v>
      </c>
    </row>
    <row r="80" spans="2:22" x14ac:dyDescent="0.25">
      <c r="B80" s="107">
        <v>2</v>
      </c>
      <c r="C80" s="107" t="s">
        <v>69</v>
      </c>
      <c r="D80" s="108">
        <v>26.5</v>
      </c>
      <c r="E80" s="109" t="s">
        <v>15</v>
      </c>
      <c r="F80" s="118" t="s">
        <v>22</v>
      </c>
      <c r="G80" s="1" t="s">
        <v>101</v>
      </c>
      <c r="H80" s="65">
        <v>12</v>
      </c>
      <c r="I80" s="65">
        <v>39</v>
      </c>
      <c r="J80" s="65">
        <v>16</v>
      </c>
      <c r="K80" s="65">
        <v>41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f t="shared" si="12"/>
        <v>80</v>
      </c>
      <c r="U80" s="20">
        <f t="shared" si="13"/>
        <v>0</v>
      </c>
      <c r="V80" s="11">
        <f t="shared" si="14"/>
        <v>80</v>
      </c>
    </row>
    <row r="81" spans="2:22" x14ac:dyDescent="0.25">
      <c r="B81" s="107">
        <v>3</v>
      </c>
      <c r="C81" s="107" t="s">
        <v>62</v>
      </c>
      <c r="D81" s="108">
        <v>28.9</v>
      </c>
      <c r="E81" s="109" t="s">
        <v>15</v>
      </c>
      <c r="F81" s="118" t="s">
        <v>24</v>
      </c>
      <c r="G81" s="1" t="s">
        <v>64</v>
      </c>
      <c r="H81" s="65">
        <v>11</v>
      </c>
      <c r="I81" s="65">
        <v>39</v>
      </c>
      <c r="J81" s="65">
        <v>15</v>
      </c>
      <c r="K81" s="65">
        <v>38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f t="shared" si="12"/>
        <v>77</v>
      </c>
      <c r="U81" s="20">
        <f t="shared" si="13"/>
        <v>0</v>
      </c>
      <c r="V81" s="11">
        <f t="shared" si="14"/>
        <v>77</v>
      </c>
    </row>
    <row r="82" spans="2:22" x14ac:dyDescent="0.25">
      <c r="B82" s="1">
        <v>4</v>
      </c>
      <c r="C82" s="1" t="s">
        <v>68</v>
      </c>
      <c r="D82" s="7">
        <v>35</v>
      </c>
      <c r="E82" s="60" t="s">
        <v>15</v>
      </c>
      <c r="F82" s="83" t="s">
        <v>22</v>
      </c>
      <c r="G82" s="1" t="s">
        <v>4</v>
      </c>
      <c r="H82" s="65">
        <v>7</v>
      </c>
      <c r="I82" s="65">
        <v>28</v>
      </c>
      <c r="J82" s="65">
        <v>10</v>
      </c>
      <c r="K82" s="65">
        <v>48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65">
        <v>0</v>
      </c>
      <c r="R82" s="65">
        <v>0</v>
      </c>
      <c r="S82" s="65">
        <v>0</v>
      </c>
      <c r="T82" s="65">
        <f t="shared" si="12"/>
        <v>76</v>
      </c>
      <c r="U82" s="20">
        <f t="shared" si="13"/>
        <v>0</v>
      </c>
      <c r="V82" s="11">
        <f t="shared" si="14"/>
        <v>76</v>
      </c>
    </row>
    <row r="83" spans="2:22" x14ac:dyDescent="0.25">
      <c r="B83" s="1">
        <v>5</v>
      </c>
      <c r="C83" s="1" t="s">
        <v>5</v>
      </c>
      <c r="D83" s="7">
        <v>26</v>
      </c>
      <c r="E83" s="54" t="s">
        <v>15</v>
      </c>
      <c r="F83" s="81" t="s">
        <v>22</v>
      </c>
      <c r="G83" s="1" t="s">
        <v>6</v>
      </c>
      <c r="H83" s="65">
        <v>8</v>
      </c>
      <c r="I83" s="65">
        <v>34</v>
      </c>
      <c r="J83" s="65">
        <v>4</v>
      </c>
      <c r="K83" s="65">
        <v>25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f t="shared" si="12"/>
        <v>59</v>
      </c>
      <c r="U83" s="20">
        <f t="shared" si="13"/>
        <v>0</v>
      </c>
      <c r="V83" s="11">
        <f t="shared" si="14"/>
        <v>59</v>
      </c>
    </row>
    <row r="84" spans="2:22" x14ac:dyDescent="0.25">
      <c r="B84" s="1">
        <v>6</v>
      </c>
      <c r="C84" s="1" t="s">
        <v>7</v>
      </c>
      <c r="D84" s="7">
        <v>25.8</v>
      </c>
      <c r="E84" s="54" t="s">
        <v>15</v>
      </c>
      <c r="F84" s="81" t="s">
        <v>22</v>
      </c>
      <c r="G84" s="1" t="s">
        <v>2</v>
      </c>
      <c r="H84" s="65">
        <v>9</v>
      </c>
      <c r="I84" s="65">
        <v>33</v>
      </c>
      <c r="J84" s="65">
        <v>6</v>
      </c>
      <c r="K84" s="65">
        <v>26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f t="shared" si="12"/>
        <v>59</v>
      </c>
      <c r="U84" s="20">
        <f t="shared" si="13"/>
        <v>0</v>
      </c>
      <c r="V84" s="11">
        <f t="shared" si="14"/>
        <v>59</v>
      </c>
    </row>
    <row r="85" spans="2:22" x14ac:dyDescent="0.25">
      <c r="B85" s="1">
        <v>7</v>
      </c>
      <c r="C85" s="1" t="s">
        <v>9</v>
      </c>
      <c r="D85" s="7">
        <v>30.4</v>
      </c>
      <c r="E85" s="29" t="s">
        <v>15</v>
      </c>
      <c r="F85" s="81" t="s">
        <v>25</v>
      </c>
      <c r="G85" s="1" t="s">
        <v>4</v>
      </c>
      <c r="H85" s="65">
        <v>5</v>
      </c>
      <c r="I85" s="65">
        <v>22</v>
      </c>
      <c r="J85" s="65">
        <v>7</v>
      </c>
      <c r="K85" s="65">
        <v>33</v>
      </c>
      <c r="L85" s="65">
        <v>0</v>
      </c>
      <c r="M85" s="65">
        <v>0</v>
      </c>
      <c r="N85" s="65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f t="shared" si="12"/>
        <v>55</v>
      </c>
      <c r="U85" s="20">
        <f t="shared" si="13"/>
        <v>0</v>
      </c>
      <c r="V85" s="11">
        <f t="shared" si="14"/>
        <v>55</v>
      </c>
    </row>
    <row r="86" spans="2:22" x14ac:dyDescent="0.25">
      <c r="B86" s="1">
        <v>8</v>
      </c>
      <c r="C86" s="21" t="s">
        <v>97</v>
      </c>
      <c r="D86" s="7">
        <v>30.5</v>
      </c>
      <c r="E86" s="54" t="s">
        <v>15</v>
      </c>
      <c r="F86" s="81" t="s">
        <v>25</v>
      </c>
      <c r="G86" s="4" t="s">
        <v>110</v>
      </c>
      <c r="H86" s="65">
        <v>8</v>
      </c>
      <c r="I86" s="65">
        <v>23</v>
      </c>
      <c r="J86" s="65">
        <v>10</v>
      </c>
      <c r="K86" s="65">
        <v>32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f t="shared" si="12"/>
        <v>55</v>
      </c>
      <c r="U86" s="20">
        <f t="shared" si="13"/>
        <v>0</v>
      </c>
      <c r="V86" s="11">
        <f t="shared" si="14"/>
        <v>55</v>
      </c>
    </row>
    <row r="87" spans="2:22" x14ac:dyDescent="0.25">
      <c r="B87" s="1">
        <v>9</v>
      </c>
      <c r="C87" s="21" t="s">
        <v>78</v>
      </c>
      <c r="D87" s="7">
        <v>28</v>
      </c>
      <c r="E87" s="54" t="s">
        <v>15</v>
      </c>
      <c r="F87" s="81" t="s">
        <v>22</v>
      </c>
      <c r="G87" s="1" t="s">
        <v>105</v>
      </c>
      <c r="H87" s="65">
        <v>6</v>
      </c>
      <c r="I87" s="65">
        <v>25</v>
      </c>
      <c r="J87" s="65">
        <v>4</v>
      </c>
      <c r="K87" s="65">
        <v>20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f t="shared" si="12"/>
        <v>45</v>
      </c>
      <c r="U87" s="20">
        <f t="shared" si="13"/>
        <v>0</v>
      </c>
      <c r="V87" s="11">
        <f t="shared" si="14"/>
        <v>45</v>
      </c>
    </row>
    <row r="88" spans="2:22" x14ac:dyDescent="0.25">
      <c r="B88" s="1">
        <v>10</v>
      </c>
      <c r="C88" s="21" t="s">
        <v>84</v>
      </c>
      <c r="D88" s="7">
        <v>30</v>
      </c>
      <c r="E88" s="29" t="s">
        <v>15</v>
      </c>
      <c r="F88" s="81" t="s">
        <v>24</v>
      </c>
      <c r="G88" s="4" t="s">
        <v>101</v>
      </c>
      <c r="H88" s="65">
        <v>0</v>
      </c>
      <c r="I88" s="65">
        <v>0</v>
      </c>
      <c r="J88" s="65">
        <v>12</v>
      </c>
      <c r="K88" s="65">
        <v>40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f t="shared" si="12"/>
        <v>40</v>
      </c>
      <c r="U88" s="20">
        <f t="shared" si="13"/>
        <v>0</v>
      </c>
      <c r="V88" s="11">
        <f t="shared" si="14"/>
        <v>40</v>
      </c>
    </row>
    <row r="89" spans="2:22" x14ac:dyDescent="0.25">
      <c r="B89" s="1">
        <v>11</v>
      </c>
      <c r="C89" s="21" t="s">
        <v>95</v>
      </c>
      <c r="D89" s="7">
        <v>30.5</v>
      </c>
      <c r="E89" s="29" t="s">
        <v>15</v>
      </c>
      <c r="F89" s="81" t="s">
        <v>24</v>
      </c>
      <c r="G89" s="1" t="s">
        <v>64</v>
      </c>
      <c r="H89" s="65">
        <v>0</v>
      </c>
      <c r="I89" s="65">
        <v>0</v>
      </c>
      <c r="J89" s="124">
        <v>10</v>
      </c>
      <c r="K89" s="124">
        <v>39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5">
        <v>0</v>
      </c>
      <c r="R89" s="65">
        <v>0</v>
      </c>
      <c r="S89" s="65">
        <v>0</v>
      </c>
      <c r="T89" s="65">
        <f t="shared" si="12"/>
        <v>39</v>
      </c>
      <c r="U89" s="20">
        <f t="shared" si="13"/>
        <v>0</v>
      </c>
      <c r="V89" s="11">
        <f t="shared" si="14"/>
        <v>39</v>
      </c>
    </row>
    <row r="90" spans="2:22" x14ac:dyDescent="0.25">
      <c r="B90" s="1">
        <v>12</v>
      </c>
      <c r="C90" s="21" t="s">
        <v>150</v>
      </c>
      <c r="D90" s="7">
        <v>24.6</v>
      </c>
      <c r="E90" s="29" t="s">
        <v>15</v>
      </c>
      <c r="F90" s="81" t="s">
        <v>24</v>
      </c>
      <c r="G90" s="4" t="s">
        <v>64</v>
      </c>
      <c r="H90" s="65">
        <v>0</v>
      </c>
      <c r="I90" s="65">
        <v>0</v>
      </c>
      <c r="J90" s="65">
        <v>15</v>
      </c>
      <c r="K90" s="65">
        <v>38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65">
        <f t="shared" si="12"/>
        <v>38</v>
      </c>
      <c r="U90" s="20">
        <f t="shared" si="13"/>
        <v>0</v>
      </c>
      <c r="V90" s="11">
        <f t="shared" si="14"/>
        <v>38</v>
      </c>
    </row>
    <row r="91" spans="2:22" x14ac:dyDescent="0.25">
      <c r="B91" s="1">
        <v>13</v>
      </c>
      <c r="C91" s="1" t="s">
        <v>86</v>
      </c>
      <c r="D91" s="7">
        <v>36</v>
      </c>
      <c r="E91" s="54" t="s">
        <v>15</v>
      </c>
      <c r="F91" s="81" t="s">
        <v>22</v>
      </c>
      <c r="G91" s="1" t="s">
        <v>6</v>
      </c>
      <c r="H91" s="65">
        <v>2</v>
      </c>
      <c r="I91" s="65">
        <v>9</v>
      </c>
      <c r="J91" s="65">
        <v>4</v>
      </c>
      <c r="K91" s="65">
        <v>27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f t="shared" si="12"/>
        <v>36</v>
      </c>
      <c r="U91" s="20">
        <f t="shared" si="13"/>
        <v>0</v>
      </c>
      <c r="V91" s="11">
        <f t="shared" si="14"/>
        <v>36</v>
      </c>
    </row>
    <row r="92" spans="2:22" x14ac:dyDescent="0.25">
      <c r="B92" s="1">
        <v>14</v>
      </c>
      <c r="C92" s="21" t="s">
        <v>43</v>
      </c>
      <c r="D92" s="7">
        <v>28.5</v>
      </c>
      <c r="E92" s="54" t="s">
        <v>15</v>
      </c>
      <c r="F92" s="81" t="s">
        <v>22</v>
      </c>
      <c r="G92" s="4" t="s">
        <v>2</v>
      </c>
      <c r="H92" s="84">
        <v>9</v>
      </c>
      <c r="I92" s="84">
        <v>32</v>
      </c>
      <c r="J92" s="84">
        <v>0</v>
      </c>
      <c r="K92" s="84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5">
        <v>0</v>
      </c>
      <c r="S92" s="65">
        <v>0</v>
      </c>
      <c r="T92" s="65">
        <f t="shared" si="12"/>
        <v>32</v>
      </c>
      <c r="U92" s="20">
        <f t="shared" si="13"/>
        <v>0</v>
      </c>
      <c r="V92" s="11">
        <f t="shared" si="14"/>
        <v>32</v>
      </c>
    </row>
    <row r="93" spans="2:22" x14ac:dyDescent="0.25">
      <c r="B93" s="1">
        <v>15</v>
      </c>
      <c r="C93" s="1" t="s">
        <v>111</v>
      </c>
      <c r="D93" s="7">
        <v>33.5</v>
      </c>
      <c r="E93" s="54" t="s">
        <v>15</v>
      </c>
      <c r="F93" s="81" t="s">
        <v>25</v>
      </c>
      <c r="G93" s="1" t="s">
        <v>112</v>
      </c>
      <c r="H93" s="84">
        <v>3</v>
      </c>
      <c r="I93" s="84">
        <v>27</v>
      </c>
      <c r="J93" s="84">
        <v>0</v>
      </c>
      <c r="K93" s="84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f t="shared" si="12"/>
        <v>27</v>
      </c>
      <c r="U93" s="20">
        <f t="shared" si="13"/>
        <v>0</v>
      </c>
      <c r="V93" s="11">
        <f t="shared" si="14"/>
        <v>27</v>
      </c>
    </row>
    <row r="94" spans="2:22" x14ac:dyDescent="0.25">
      <c r="B94" s="1">
        <v>16</v>
      </c>
      <c r="C94" s="21" t="s">
        <v>120</v>
      </c>
      <c r="D94" s="7">
        <v>42</v>
      </c>
      <c r="E94" s="54" t="s">
        <v>15</v>
      </c>
      <c r="F94" s="81"/>
      <c r="G94" s="4" t="s">
        <v>112</v>
      </c>
      <c r="H94" s="84">
        <v>2</v>
      </c>
      <c r="I94" s="84">
        <v>26</v>
      </c>
      <c r="J94" s="84">
        <v>0</v>
      </c>
      <c r="K94" s="84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f t="shared" si="12"/>
        <v>26</v>
      </c>
      <c r="U94" s="20">
        <f t="shared" si="13"/>
        <v>0</v>
      </c>
      <c r="V94" s="11">
        <f t="shared" si="14"/>
        <v>26</v>
      </c>
    </row>
    <row r="95" spans="2:22" x14ac:dyDescent="0.25">
      <c r="B95" s="1">
        <v>17</v>
      </c>
      <c r="C95" s="107" t="s">
        <v>44</v>
      </c>
      <c r="D95" s="108">
        <v>34.200000000000003</v>
      </c>
      <c r="E95" s="109" t="s">
        <v>15</v>
      </c>
      <c r="F95" s="118" t="s">
        <v>25</v>
      </c>
      <c r="G95" s="1"/>
      <c r="H95" s="84">
        <v>0</v>
      </c>
      <c r="I95" s="84">
        <v>0</v>
      </c>
      <c r="J95" s="84">
        <v>0</v>
      </c>
      <c r="K95" s="84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5">
        <v>0</v>
      </c>
      <c r="T95" s="65">
        <f t="shared" si="12"/>
        <v>0</v>
      </c>
      <c r="U95" s="20">
        <f t="shared" si="13"/>
        <v>0</v>
      </c>
      <c r="V95" s="11">
        <f t="shared" si="14"/>
        <v>0</v>
      </c>
    </row>
    <row r="96" spans="2:22" x14ac:dyDescent="0.25">
      <c r="B96" s="1">
        <v>18</v>
      </c>
      <c r="C96" s="21"/>
      <c r="D96" s="7"/>
      <c r="E96" s="29"/>
      <c r="F96" s="81"/>
      <c r="G96" s="1"/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f>I96+K96+M96+O96+Q96</f>
        <v>0</v>
      </c>
      <c r="U96" s="85">
        <f>MIN(I96,K96,M96,O96,Q96,S96)</f>
        <v>0</v>
      </c>
      <c r="V96" s="11">
        <f t="shared" si="14"/>
        <v>0</v>
      </c>
    </row>
  </sheetData>
  <sortState ref="C79:V96">
    <sortCondition descending="1" ref="V79:V96"/>
  </sortState>
  <mergeCells count="12">
    <mergeCell ref="R6:S6"/>
    <mergeCell ref="H6:I6"/>
    <mergeCell ref="J6:K6"/>
    <mergeCell ref="L6:M6"/>
    <mergeCell ref="N6:O6"/>
    <mergeCell ref="P6:Q6"/>
    <mergeCell ref="R77:S77"/>
    <mergeCell ref="H77:I77"/>
    <mergeCell ref="J77:K77"/>
    <mergeCell ref="L77:M77"/>
    <mergeCell ref="N77:O77"/>
    <mergeCell ref="P77:Q77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O17" sqref="O17"/>
    </sheetView>
  </sheetViews>
  <sheetFormatPr defaultRowHeight="18.75" x14ac:dyDescent="0.3"/>
  <cols>
    <col min="2" max="2" width="6.7109375" style="31" customWidth="1"/>
    <col min="3" max="3" width="26" customWidth="1"/>
    <col min="4" max="12" width="9.7109375" customWidth="1"/>
  </cols>
  <sheetData>
    <row r="3" spans="1:12" ht="19.5" customHeight="1" thickBot="1" x14ac:dyDescent="0.35">
      <c r="A3" s="131" t="s">
        <v>147</v>
      </c>
      <c r="B3" s="131"/>
      <c r="C3" s="131"/>
    </row>
    <row r="4" spans="1:12" ht="24.95" customHeight="1" thickBot="1" x14ac:dyDescent="0.3">
      <c r="B4" s="32"/>
      <c r="C4" s="15" t="s">
        <v>34</v>
      </c>
      <c r="D4" s="115" t="s">
        <v>29</v>
      </c>
      <c r="E4" s="115" t="s">
        <v>35</v>
      </c>
      <c r="F4" s="115" t="s">
        <v>36</v>
      </c>
      <c r="G4" s="115" t="s">
        <v>37</v>
      </c>
      <c r="H4" s="115" t="s">
        <v>38</v>
      </c>
      <c r="I4" s="115" t="s">
        <v>39</v>
      </c>
      <c r="J4" s="116" t="s">
        <v>40</v>
      </c>
      <c r="K4" s="121" t="s">
        <v>41</v>
      </c>
      <c r="L4" s="114" t="s">
        <v>42</v>
      </c>
    </row>
    <row r="5" spans="1:12" ht="20.100000000000001" customHeight="1" x14ac:dyDescent="0.3">
      <c r="B5" s="36">
        <v>1</v>
      </c>
      <c r="C5" s="111" t="s">
        <v>92</v>
      </c>
      <c r="D5" s="33">
        <v>52</v>
      </c>
      <c r="E5" s="33">
        <v>60</v>
      </c>
      <c r="F5" s="33">
        <v>0</v>
      </c>
      <c r="G5" s="33">
        <v>0</v>
      </c>
      <c r="H5" s="33">
        <v>0</v>
      </c>
      <c r="I5" s="33">
        <v>0</v>
      </c>
      <c r="J5" s="34">
        <f t="shared" ref="J5:J23" si="0">D5+E5+F5+G5+H5+I5</f>
        <v>112</v>
      </c>
      <c r="K5" s="34">
        <f t="shared" ref="K5:K23" si="1">MIN(D5,E5,F5,G5,H5,I5)</f>
        <v>0</v>
      </c>
      <c r="L5" s="35">
        <f t="shared" ref="L5:L23" si="2">J5-K5</f>
        <v>112</v>
      </c>
    </row>
    <row r="6" spans="1:12" ht="20.100000000000001" customHeight="1" x14ac:dyDescent="0.3">
      <c r="B6" s="36">
        <v>2</v>
      </c>
      <c r="C6" s="112" t="s">
        <v>55</v>
      </c>
      <c r="D6" s="33">
        <v>48</v>
      </c>
      <c r="E6" s="33">
        <v>39</v>
      </c>
      <c r="F6" s="33">
        <v>0</v>
      </c>
      <c r="G6" s="33">
        <v>0</v>
      </c>
      <c r="H6" s="33">
        <v>0</v>
      </c>
      <c r="I6" s="33">
        <v>0</v>
      </c>
      <c r="J6" s="36">
        <f t="shared" si="0"/>
        <v>87</v>
      </c>
      <c r="K6" s="34">
        <f t="shared" si="1"/>
        <v>0</v>
      </c>
      <c r="L6" s="35">
        <f t="shared" si="2"/>
        <v>87</v>
      </c>
    </row>
    <row r="7" spans="1:12" ht="20.100000000000001" customHeight="1" x14ac:dyDescent="0.3">
      <c r="B7" s="36">
        <v>3</v>
      </c>
      <c r="C7" s="112" t="s">
        <v>56</v>
      </c>
      <c r="D7" s="33">
        <v>41</v>
      </c>
      <c r="E7" s="33">
        <v>43</v>
      </c>
      <c r="F7" s="33">
        <v>0</v>
      </c>
      <c r="G7" s="33">
        <v>0</v>
      </c>
      <c r="H7" s="33">
        <v>0</v>
      </c>
      <c r="I7" s="33">
        <v>0</v>
      </c>
      <c r="J7" s="36">
        <f t="shared" si="0"/>
        <v>84</v>
      </c>
      <c r="K7" s="34">
        <f t="shared" si="1"/>
        <v>0</v>
      </c>
      <c r="L7" s="35">
        <f t="shared" si="2"/>
        <v>84</v>
      </c>
    </row>
    <row r="8" spans="1:12" ht="20.100000000000001" customHeight="1" x14ac:dyDescent="0.3">
      <c r="B8" s="36">
        <v>4</v>
      </c>
      <c r="C8" s="112" t="s">
        <v>132</v>
      </c>
      <c r="D8" s="33">
        <v>42</v>
      </c>
      <c r="E8" s="33">
        <v>37</v>
      </c>
      <c r="F8" s="33">
        <v>0</v>
      </c>
      <c r="G8" s="33">
        <v>0</v>
      </c>
      <c r="H8" s="33">
        <v>0</v>
      </c>
      <c r="I8" s="33">
        <v>0</v>
      </c>
      <c r="J8" s="36">
        <f t="shared" si="0"/>
        <v>79</v>
      </c>
      <c r="K8" s="34">
        <f t="shared" si="1"/>
        <v>0</v>
      </c>
      <c r="L8" s="35">
        <f t="shared" si="2"/>
        <v>79</v>
      </c>
    </row>
    <row r="9" spans="1:12" ht="20.100000000000001" customHeight="1" x14ac:dyDescent="0.3">
      <c r="B9" s="36">
        <v>5</v>
      </c>
      <c r="C9" s="112" t="s">
        <v>130</v>
      </c>
      <c r="D9" s="33">
        <v>35</v>
      </c>
      <c r="E9" s="33">
        <v>42</v>
      </c>
      <c r="F9" s="33">
        <v>0</v>
      </c>
      <c r="G9" s="33">
        <v>0</v>
      </c>
      <c r="H9" s="33">
        <v>0</v>
      </c>
      <c r="I9" s="33">
        <v>0</v>
      </c>
      <c r="J9" s="36">
        <f t="shared" si="0"/>
        <v>77</v>
      </c>
      <c r="K9" s="34">
        <f t="shared" si="1"/>
        <v>0</v>
      </c>
      <c r="L9" s="35">
        <f t="shared" si="2"/>
        <v>77</v>
      </c>
    </row>
    <row r="10" spans="1:12" ht="20.100000000000001" customHeight="1" x14ac:dyDescent="0.3">
      <c r="B10" s="36">
        <v>6</v>
      </c>
      <c r="C10" s="112" t="s">
        <v>133</v>
      </c>
      <c r="D10" s="33">
        <v>38</v>
      </c>
      <c r="E10" s="33">
        <v>34</v>
      </c>
      <c r="F10" s="33">
        <v>0</v>
      </c>
      <c r="G10" s="33">
        <v>0</v>
      </c>
      <c r="H10" s="33">
        <v>0</v>
      </c>
      <c r="I10" s="33">
        <v>0</v>
      </c>
      <c r="J10" s="36">
        <f t="shared" si="0"/>
        <v>72</v>
      </c>
      <c r="K10" s="34">
        <f t="shared" si="1"/>
        <v>0</v>
      </c>
      <c r="L10" s="35">
        <f t="shared" si="2"/>
        <v>72</v>
      </c>
    </row>
    <row r="11" spans="1:12" ht="20.100000000000001" customHeight="1" x14ac:dyDescent="0.3">
      <c r="B11" s="36">
        <v>7</v>
      </c>
      <c r="C11" s="112" t="s">
        <v>129</v>
      </c>
      <c r="D11" s="33">
        <v>33</v>
      </c>
      <c r="E11" s="33">
        <v>38</v>
      </c>
      <c r="F11" s="33">
        <v>0</v>
      </c>
      <c r="G11" s="33">
        <v>0</v>
      </c>
      <c r="H11" s="33">
        <v>0</v>
      </c>
      <c r="I11" s="33">
        <v>0</v>
      </c>
      <c r="J11" s="36">
        <f t="shared" si="0"/>
        <v>71</v>
      </c>
      <c r="K11" s="34">
        <f t="shared" si="1"/>
        <v>0</v>
      </c>
      <c r="L11" s="35">
        <f t="shared" si="2"/>
        <v>71</v>
      </c>
    </row>
    <row r="12" spans="1:12" ht="20.100000000000001" customHeight="1" x14ac:dyDescent="0.3">
      <c r="B12" s="36">
        <v>8</v>
      </c>
      <c r="C12" s="112" t="s">
        <v>65</v>
      </c>
      <c r="D12" s="33">
        <v>23</v>
      </c>
      <c r="E12" s="33">
        <v>32</v>
      </c>
      <c r="F12" s="33">
        <v>0</v>
      </c>
      <c r="G12" s="33">
        <v>0</v>
      </c>
      <c r="H12" s="33">
        <v>0</v>
      </c>
      <c r="I12" s="33">
        <v>0</v>
      </c>
      <c r="J12" s="36">
        <f t="shared" si="0"/>
        <v>55</v>
      </c>
      <c r="K12" s="34">
        <f t="shared" si="1"/>
        <v>0</v>
      </c>
      <c r="L12" s="35">
        <f t="shared" si="2"/>
        <v>55</v>
      </c>
    </row>
    <row r="13" spans="1:12" ht="20.100000000000001" customHeight="1" x14ac:dyDescent="0.3">
      <c r="B13" s="36">
        <v>9</v>
      </c>
      <c r="C13" s="112" t="s">
        <v>59</v>
      </c>
      <c r="D13" s="33">
        <v>23</v>
      </c>
      <c r="E13" s="33">
        <v>23</v>
      </c>
      <c r="F13" s="33">
        <v>0</v>
      </c>
      <c r="G13" s="33">
        <v>0</v>
      </c>
      <c r="H13" s="33">
        <v>0</v>
      </c>
      <c r="I13" s="33">
        <v>0</v>
      </c>
      <c r="J13" s="36">
        <f t="shared" si="0"/>
        <v>46</v>
      </c>
      <c r="K13" s="34">
        <f t="shared" si="1"/>
        <v>0</v>
      </c>
      <c r="L13" s="35">
        <f t="shared" si="2"/>
        <v>46</v>
      </c>
    </row>
    <row r="14" spans="1:12" ht="20.100000000000001" customHeight="1" x14ac:dyDescent="0.3">
      <c r="B14" s="36">
        <v>10</v>
      </c>
      <c r="C14" s="112" t="s">
        <v>131</v>
      </c>
      <c r="D14" s="33">
        <v>30</v>
      </c>
      <c r="E14" s="33">
        <v>10</v>
      </c>
      <c r="F14" s="33">
        <v>0</v>
      </c>
      <c r="G14" s="33">
        <v>0</v>
      </c>
      <c r="H14" s="33">
        <v>0</v>
      </c>
      <c r="I14" s="33">
        <v>0</v>
      </c>
      <c r="J14" s="36">
        <f t="shared" si="0"/>
        <v>40</v>
      </c>
      <c r="K14" s="34">
        <f t="shared" si="1"/>
        <v>0</v>
      </c>
      <c r="L14" s="35">
        <f t="shared" si="2"/>
        <v>40</v>
      </c>
    </row>
    <row r="15" spans="1:12" ht="20.100000000000001" customHeight="1" x14ac:dyDescent="0.3">
      <c r="B15" s="36">
        <v>11</v>
      </c>
      <c r="C15" s="126" t="s">
        <v>153</v>
      </c>
      <c r="D15" s="33">
        <v>0</v>
      </c>
      <c r="E15" s="33">
        <v>37</v>
      </c>
      <c r="F15" s="33">
        <v>0</v>
      </c>
      <c r="G15" s="33">
        <v>0</v>
      </c>
      <c r="H15" s="33">
        <v>0</v>
      </c>
      <c r="I15" s="33">
        <v>0</v>
      </c>
      <c r="J15" s="36">
        <f t="shared" si="0"/>
        <v>37</v>
      </c>
      <c r="K15" s="34">
        <f t="shared" si="1"/>
        <v>0</v>
      </c>
      <c r="L15" s="35">
        <f t="shared" si="2"/>
        <v>37</v>
      </c>
    </row>
    <row r="16" spans="1:12" ht="20.100000000000001" customHeight="1" x14ac:dyDescent="0.3">
      <c r="B16" s="36">
        <v>12</v>
      </c>
      <c r="C16" s="112" t="s">
        <v>57</v>
      </c>
      <c r="D16" s="33">
        <v>20</v>
      </c>
      <c r="E16" s="33">
        <v>16</v>
      </c>
      <c r="F16" s="33">
        <v>0</v>
      </c>
      <c r="G16" s="33">
        <v>0</v>
      </c>
      <c r="H16" s="33">
        <v>0</v>
      </c>
      <c r="I16" s="33">
        <v>0</v>
      </c>
      <c r="J16" s="36">
        <f t="shared" si="0"/>
        <v>36</v>
      </c>
      <c r="K16" s="34">
        <f t="shared" si="1"/>
        <v>0</v>
      </c>
      <c r="L16" s="35">
        <f t="shared" si="2"/>
        <v>36</v>
      </c>
    </row>
    <row r="17" spans="2:12" ht="20.100000000000001" customHeight="1" x14ac:dyDescent="0.3">
      <c r="B17" s="36">
        <v>13</v>
      </c>
      <c r="C17" s="113" t="s">
        <v>58</v>
      </c>
      <c r="D17" s="33">
        <v>18</v>
      </c>
      <c r="E17" s="33">
        <v>14</v>
      </c>
      <c r="F17" s="33">
        <v>0</v>
      </c>
      <c r="G17" s="33">
        <v>0</v>
      </c>
      <c r="H17" s="33">
        <v>0</v>
      </c>
      <c r="I17" s="33">
        <v>0</v>
      </c>
      <c r="J17" s="36">
        <f t="shared" si="0"/>
        <v>32</v>
      </c>
      <c r="K17" s="34">
        <f t="shared" si="1"/>
        <v>0</v>
      </c>
      <c r="L17" s="37">
        <f t="shared" si="2"/>
        <v>32</v>
      </c>
    </row>
    <row r="18" spans="2:12" ht="20.100000000000001" customHeight="1" x14ac:dyDescent="0.3">
      <c r="B18" s="36">
        <v>14</v>
      </c>
      <c r="C18" s="113" t="s">
        <v>134</v>
      </c>
      <c r="D18" s="33">
        <v>27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6">
        <f t="shared" si="0"/>
        <v>27</v>
      </c>
      <c r="K18" s="34">
        <f t="shared" si="1"/>
        <v>0</v>
      </c>
      <c r="L18" s="37">
        <f t="shared" si="2"/>
        <v>27</v>
      </c>
    </row>
    <row r="19" spans="2:12" ht="20.100000000000001" customHeight="1" x14ac:dyDescent="0.3">
      <c r="B19" s="36">
        <v>15</v>
      </c>
      <c r="C19" s="113" t="s">
        <v>121</v>
      </c>
      <c r="D19" s="33">
        <v>15</v>
      </c>
      <c r="E19" s="33">
        <v>4</v>
      </c>
      <c r="F19" s="33">
        <v>0</v>
      </c>
      <c r="G19" s="33">
        <v>0</v>
      </c>
      <c r="H19" s="33">
        <v>0</v>
      </c>
      <c r="I19" s="33">
        <v>0</v>
      </c>
      <c r="J19" s="36">
        <f t="shared" si="0"/>
        <v>19</v>
      </c>
      <c r="K19" s="34">
        <f t="shared" si="1"/>
        <v>0</v>
      </c>
      <c r="L19" s="37">
        <f t="shared" si="2"/>
        <v>19</v>
      </c>
    </row>
    <row r="20" spans="2:12" ht="20.100000000000001" customHeight="1" x14ac:dyDescent="0.3">
      <c r="B20" s="36">
        <v>16</v>
      </c>
      <c r="C20" s="113" t="s">
        <v>136</v>
      </c>
      <c r="D20" s="33">
        <v>11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f t="shared" si="0"/>
        <v>11</v>
      </c>
      <c r="K20" s="34">
        <f t="shared" si="1"/>
        <v>0</v>
      </c>
      <c r="L20" s="37">
        <f t="shared" si="2"/>
        <v>11</v>
      </c>
    </row>
    <row r="21" spans="2:12" ht="20.100000000000001" customHeight="1" x14ac:dyDescent="0.3">
      <c r="B21" s="36">
        <v>17</v>
      </c>
      <c r="C21" s="113" t="s">
        <v>135</v>
      </c>
      <c r="D21" s="33">
        <v>8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 t="shared" si="0"/>
        <v>8</v>
      </c>
      <c r="K21" s="34">
        <f t="shared" si="1"/>
        <v>0</v>
      </c>
      <c r="L21" s="37">
        <f t="shared" si="2"/>
        <v>8</v>
      </c>
    </row>
    <row r="22" spans="2:12" ht="20.100000000000001" customHeight="1" x14ac:dyDescent="0.3">
      <c r="B22" s="36">
        <v>18</v>
      </c>
      <c r="C22" s="56" t="s">
        <v>145</v>
      </c>
      <c r="D22" s="33">
        <v>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5</v>
      </c>
      <c r="K22" s="34">
        <f t="shared" si="1"/>
        <v>0</v>
      </c>
      <c r="L22" s="37">
        <f t="shared" si="2"/>
        <v>5</v>
      </c>
    </row>
    <row r="23" spans="2:12" ht="20.100000000000001" customHeight="1" x14ac:dyDescent="0.3">
      <c r="B23" s="36">
        <v>19</v>
      </c>
      <c r="C23" s="56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f t="shared" si="0"/>
        <v>0</v>
      </c>
      <c r="K23" s="34">
        <f t="shared" si="1"/>
        <v>0</v>
      </c>
      <c r="L23" s="37">
        <f t="shared" si="2"/>
        <v>0</v>
      </c>
    </row>
  </sheetData>
  <sortState ref="C5:L23">
    <sortCondition descending="1" ref="L5:L23"/>
  </sortState>
  <mergeCells count="1">
    <mergeCell ref="A3:C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S8" sqref="S8"/>
    </sheetView>
  </sheetViews>
  <sheetFormatPr defaultRowHeight="15" x14ac:dyDescent="0.25"/>
  <cols>
    <col min="3" max="3" width="23.85546875" customWidth="1"/>
    <col min="4" max="12" width="9.7109375" customWidth="1"/>
  </cols>
  <sheetData>
    <row r="2" spans="1:12" ht="19.5" thickBot="1" x14ac:dyDescent="0.35">
      <c r="A2" s="131" t="s">
        <v>137</v>
      </c>
      <c r="B2" s="131"/>
      <c r="C2" s="131"/>
    </row>
    <row r="3" spans="1:12" ht="21.75" thickBot="1" x14ac:dyDescent="0.3">
      <c r="B3" s="32"/>
      <c r="C3" s="115" t="s">
        <v>34</v>
      </c>
      <c r="D3" s="115" t="s">
        <v>29</v>
      </c>
      <c r="E3" s="115" t="s">
        <v>35</v>
      </c>
      <c r="F3" s="115" t="s">
        <v>36</v>
      </c>
      <c r="G3" s="115" t="s">
        <v>37</v>
      </c>
      <c r="H3" s="115" t="s">
        <v>38</v>
      </c>
      <c r="I3" s="115" t="s">
        <v>39</v>
      </c>
      <c r="J3" s="116" t="s">
        <v>40</v>
      </c>
      <c r="K3" s="8" t="s">
        <v>41</v>
      </c>
      <c r="L3" s="114" t="s">
        <v>42</v>
      </c>
    </row>
    <row r="4" spans="1:12" ht="20.100000000000001" customHeight="1" x14ac:dyDescent="0.3">
      <c r="B4" s="36">
        <v>1</v>
      </c>
      <c r="C4" s="111" t="s">
        <v>65</v>
      </c>
      <c r="D4" s="33">
        <v>89</v>
      </c>
      <c r="E4" s="33">
        <v>81</v>
      </c>
      <c r="F4" s="33">
        <v>0</v>
      </c>
      <c r="G4" s="33">
        <v>0</v>
      </c>
      <c r="H4" s="33">
        <v>0</v>
      </c>
      <c r="I4" s="33">
        <v>0</v>
      </c>
      <c r="J4" s="34">
        <f t="shared" ref="J4:J22" si="0">D4+E4+F4+G4+H4+I4</f>
        <v>170</v>
      </c>
      <c r="K4" s="34">
        <f t="shared" ref="K4:K22" si="1">MIN(D4,E4,F4,G4,H4,I4)</f>
        <v>0</v>
      </c>
      <c r="L4" s="35">
        <f t="shared" ref="L4:L22" si="2">J4-K4</f>
        <v>170</v>
      </c>
    </row>
    <row r="5" spans="1:12" ht="20.100000000000001" customHeight="1" x14ac:dyDescent="0.3">
      <c r="B5" s="36">
        <v>2</v>
      </c>
      <c r="C5" s="112" t="s">
        <v>133</v>
      </c>
      <c r="D5" s="33">
        <v>78</v>
      </c>
      <c r="E5" s="33">
        <v>81</v>
      </c>
      <c r="F5" s="33">
        <v>0</v>
      </c>
      <c r="G5" s="33">
        <v>0</v>
      </c>
      <c r="H5" s="33">
        <v>0</v>
      </c>
      <c r="I5" s="33">
        <v>0</v>
      </c>
      <c r="J5" s="36">
        <f t="shared" si="0"/>
        <v>159</v>
      </c>
      <c r="K5" s="34">
        <f t="shared" si="1"/>
        <v>0</v>
      </c>
      <c r="L5" s="35">
        <f t="shared" si="2"/>
        <v>159</v>
      </c>
    </row>
    <row r="6" spans="1:12" ht="20.100000000000001" customHeight="1" x14ac:dyDescent="0.3">
      <c r="B6" s="36">
        <v>3</v>
      </c>
      <c r="C6" s="112" t="s">
        <v>59</v>
      </c>
      <c r="D6" s="33">
        <v>60</v>
      </c>
      <c r="E6" s="33">
        <v>81</v>
      </c>
      <c r="F6" s="33">
        <v>0</v>
      </c>
      <c r="G6" s="33">
        <v>0</v>
      </c>
      <c r="H6" s="33">
        <v>0</v>
      </c>
      <c r="I6" s="33">
        <v>0</v>
      </c>
      <c r="J6" s="36">
        <f t="shared" si="0"/>
        <v>141</v>
      </c>
      <c r="K6" s="34">
        <f t="shared" si="1"/>
        <v>0</v>
      </c>
      <c r="L6" s="35">
        <f t="shared" si="2"/>
        <v>141</v>
      </c>
    </row>
    <row r="7" spans="1:12" ht="20.100000000000001" customHeight="1" x14ac:dyDescent="0.3">
      <c r="B7" s="36">
        <v>4</v>
      </c>
      <c r="C7" s="112" t="s">
        <v>55</v>
      </c>
      <c r="D7" s="33">
        <v>68</v>
      </c>
      <c r="E7" s="33">
        <v>69</v>
      </c>
      <c r="F7" s="33">
        <v>0</v>
      </c>
      <c r="G7" s="33">
        <v>0</v>
      </c>
      <c r="H7" s="33">
        <v>0</v>
      </c>
      <c r="I7" s="33">
        <v>0</v>
      </c>
      <c r="J7" s="36">
        <f t="shared" si="0"/>
        <v>137</v>
      </c>
      <c r="K7" s="34">
        <f t="shared" si="1"/>
        <v>0</v>
      </c>
      <c r="L7" s="35">
        <f t="shared" si="2"/>
        <v>137</v>
      </c>
    </row>
    <row r="8" spans="1:12" ht="20.100000000000001" customHeight="1" x14ac:dyDescent="0.3">
      <c r="B8" s="36">
        <v>5</v>
      </c>
      <c r="C8" s="112" t="s">
        <v>57</v>
      </c>
      <c r="D8" s="33">
        <v>67</v>
      </c>
      <c r="E8" s="33">
        <v>60</v>
      </c>
      <c r="F8" s="33">
        <v>0</v>
      </c>
      <c r="G8" s="33">
        <v>0</v>
      </c>
      <c r="H8" s="33">
        <v>0</v>
      </c>
      <c r="I8" s="33">
        <v>0</v>
      </c>
      <c r="J8" s="36">
        <f t="shared" si="0"/>
        <v>127</v>
      </c>
      <c r="K8" s="34">
        <f t="shared" si="1"/>
        <v>0</v>
      </c>
      <c r="L8" s="35">
        <f t="shared" si="2"/>
        <v>127</v>
      </c>
    </row>
    <row r="9" spans="1:12" ht="20.100000000000001" customHeight="1" x14ac:dyDescent="0.3">
      <c r="B9" s="36">
        <v>6</v>
      </c>
      <c r="C9" s="112" t="s">
        <v>92</v>
      </c>
      <c r="D9" s="33">
        <v>58</v>
      </c>
      <c r="E9" s="33">
        <v>69</v>
      </c>
      <c r="F9" s="33">
        <v>0</v>
      </c>
      <c r="G9" s="33">
        <v>0</v>
      </c>
      <c r="H9" s="33">
        <v>0</v>
      </c>
      <c r="I9" s="33">
        <v>0</v>
      </c>
      <c r="J9" s="36">
        <f t="shared" si="0"/>
        <v>127</v>
      </c>
      <c r="K9" s="34">
        <f t="shared" si="1"/>
        <v>0</v>
      </c>
      <c r="L9" s="35">
        <f t="shared" si="2"/>
        <v>127</v>
      </c>
    </row>
    <row r="10" spans="1:12" ht="20.100000000000001" customHeight="1" x14ac:dyDescent="0.3">
      <c r="B10" s="36">
        <v>7</v>
      </c>
      <c r="C10" s="112" t="s">
        <v>56</v>
      </c>
      <c r="D10" s="33">
        <v>58</v>
      </c>
      <c r="E10" s="33">
        <v>62</v>
      </c>
      <c r="F10" s="33">
        <v>0</v>
      </c>
      <c r="G10" s="33">
        <v>0</v>
      </c>
      <c r="H10" s="33">
        <v>0</v>
      </c>
      <c r="I10" s="33">
        <v>0</v>
      </c>
      <c r="J10" s="36">
        <f t="shared" si="0"/>
        <v>120</v>
      </c>
      <c r="K10" s="34">
        <f t="shared" si="1"/>
        <v>0</v>
      </c>
      <c r="L10" s="35">
        <f t="shared" si="2"/>
        <v>120</v>
      </c>
    </row>
    <row r="11" spans="1:12" ht="20.100000000000001" customHeight="1" x14ac:dyDescent="0.3">
      <c r="B11" s="36">
        <v>8</v>
      </c>
      <c r="C11" s="112" t="s">
        <v>58</v>
      </c>
      <c r="D11" s="33">
        <v>65</v>
      </c>
      <c r="E11" s="33">
        <v>50</v>
      </c>
      <c r="F11" s="33">
        <v>0</v>
      </c>
      <c r="G11" s="33">
        <v>0</v>
      </c>
      <c r="H11" s="33">
        <v>0</v>
      </c>
      <c r="I11" s="33">
        <v>0</v>
      </c>
      <c r="J11" s="36">
        <f t="shared" si="0"/>
        <v>115</v>
      </c>
      <c r="K11" s="34">
        <f t="shared" si="1"/>
        <v>0</v>
      </c>
      <c r="L11" s="35">
        <f t="shared" si="2"/>
        <v>115</v>
      </c>
    </row>
    <row r="12" spans="1:12" ht="20.100000000000001" customHeight="1" x14ac:dyDescent="0.3">
      <c r="B12" s="36">
        <v>9</v>
      </c>
      <c r="C12" s="112" t="s">
        <v>130</v>
      </c>
      <c r="D12" s="33">
        <v>50</v>
      </c>
      <c r="E12" s="33">
        <v>62</v>
      </c>
      <c r="F12" s="33">
        <v>0</v>
      </c>
      <c r="G12" s="33">
        <v>0</v>
      </c>
      <c r="H12" s="33">
        <v>0</v>
      </c>
      <c r="I12" s="33">
        <v>0</v>
      </c>
      <c r="J12" s="36">
        <f t="shared" si="0"/>
        <v>112</v>
      </c>
      <c r="K12" s="34">
        <f t="shared" si="1"/>
        <v>0</v>
      </c>
      <c r="L12" s="35">
        <f t="shared" si="2"/>
        <v>112</v>
      </c>
    </row>
    <row r="13" spans="1:12" ht="20.100000000000001" customHeight="1" x14ac:dyDescent="0.3">
      <c r="B13" s="36">
        <v>10</v>
      </c>
      <c r="C13" s="112" t="s">
        <v>129</v>
      </c>
      <c r="D13" s="33">
        <v>50</v>
      </c>
      <c r="E13" s="33">
        <v>60</v>
      </c>
      <c r="F13" s="33">
        <v>0</v>
      </c>
      <c r="G13" s="33">
        <v>0</v>
      </c>
      <c r="H13" s="33">
        <v>0</v>
      </c>
      <c r="I13" s="33">
        <v>0</v>
      </c>
      <c r="J13" s="36">
        <f t="shared" si="0"/>
        <v>110</v>
      </c>
      <c r="K13" s="34">
        <f t="shared" si="1"/>
        <v>0</v>
      </c>
      <c r="L13" s="35">
        <f t="shared" si="2"/>
        <v>110</v>
      </c>
    </row>
    <row r="14" spans="1:12" ht="20.100000000000001" customHeight="1" x14ac:dyDescent="0.3">
      <c r="B14" s="36">
        <v>11</v>
      </c>
      <c r="C14" s="112" t="s">
        <v>132</v>
      </c>
      <c r="D14" s="33">
        <v>54</v>
      </c>
      <c r="E14" s="33">
        <v>52</v>
      </c>
      <c r="F14" s="33">
        <v>0</v>
      </c>
      <c r="G14" s="33">
        <v>0</v>
      </c>
      <c r="H14" s="33">
        <v>0</v>
      </c>
      <c r="I14" s="33">
        <v>0</v>
      </c>
      <c r="J14" s="36">
        <f t="shared" si="0"/>
        <v>106</v>
      </c>
      <c r="K14" s="34">
        <f t="shared" si="1"/>
        <v>0</v>
      </c>
      <c r="L14" s="35">
        <f t="shared" si="2"/>
        <v>106</v>
      </c>
    </row>
    <row r="15" spans="1:12" ht="20.100000000000001" customHeight="1" x14ac:dyDescent="0.3">
      <c r="B15" s="36">
        <v>12</v>
      </c>
      <c r="C15" s="112" t="s">
        <v>131</v>
      </c>
      <c r="D15" s="33">
        <v>58</v>
      </c>
      <c r="E15" s="33">
        <v>32</v>
      </c>
      <c r="F15" s="33">
        <v>0</v>
      </c>
      <c r="G15" s="33">
        <v>0</v>
      </c>
      <c r="H15" s="33">
        <v>0</v>
      </c>
      <c r="I15" s="33">
        <v>0</v>
      </c>
      <c r="J15" s="36">
        <f t="shared" si="0"/>
        <v>90</v>
      </c>
      <c r="K15" s="34">
        <f t="shared" si="1"/>
        <v>0</v>
      </c>
      <c r="L15" s="35">
        <f t="shared" si="2"/>
        <v>90</v>
      </c>
    </row>
    <row r="16" spans="1:12" ht="20.100000000000001" customHeight="1" x14ac:dyDescent="0.3">
      <c r="B16" s="36">
        <v>13</v>
      </c>
      <c r="C16" s="88" t="s">
        <v>153</v>
      </c>
      <c r="D16" s="33">
        <v>0</v>
      </c>
      <c r="E16" s="33">
        <v>76</v>
      </c>
      <c r="F16" s="33">
        <v>0</v>
      </c>
      <c r="G16" s="33">
        <v>0</v>
      </c>
      <c r="H16" s="33">
        <v>0</v>
      </c>
      <c r="I16" s="33">
        <v>0</v>
      </c>
      <c r="J16" s="36">
        <f t="shared" si="0"/>
        <v>76</v>
      </c>
      <c r="K16" s="34">
        <f t="shared" si="1"/>
        <v>0</v>
      </c>
      <c r="L16" s="37">
        <f t="shared" si="2"/>
        <v>76</v>
      </c>
    </row>
    <row r="17" spans="2:12" ht="20.100000000000001" customHeight="1" x14ac:dyDescent="0.3">
      <c r="B17" s="36">
        <v>14</v>
      </c>
      <c r="C17" s="113" t="s">
        <v>121</v>
      </c>
      <c r="D17" s="33">
        <v>49</v>
      </c>
      <c r="E17" s="33">
        <v>20</v>
      </c>
      <c r="F17" s="33">
        <v>0</v>
      </c>
      <c r="G17" s="33">
        <v>0</v>
      </c>
      <c r="H17" s="33">
        <v>0</v>
      </c>
      <c r="I17" s="33">
        <v>0</v>
      </c>
      <c r="J17" s="36">
        <f t="shared" si="0"/>
        <v>69</v>
      </c>
      <c r="K17" s="34">
        <f t="shared" si="1"/>
        <v>0</v>
      </c>
      <c r="L17" s="37">
        <f t="shared" si="2"/>
        <v>69</v>
      </c>
    </row>
    <row r="18" spans="2:12" ht="20.100000000000001" customHeight="1" x14ac:dyDescent="0.3">
      <c r="B18" s="36">
        <v>15</v>
      </c>
      <c r="C18" s="56" t="s">
        <v>145</v>
      </c>
      <c r="D18" s="33">
        <v>53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6">
        <f t="shared" si="0"/>
        <v>53</v>
      </c>
      <c r="K18" s="34">
        <f t="shared" si="1"/>
        <v>0</v>
      </c>
      <c r="L18" s="37">
        <f t="shared" si="2"/>
        <v>53</v>
      </c>
    </row>
    <row r="19" spans="2:12" ht="20.100000000000001" customHeight="1" x14ac:dyDescent="0.3">
      <c r="B19" s="36">
        <v>16</v>
      </c>
      <c r="C19" s="113" t="s">
        <v>134</v>
      </c>
      <c r="D19" s="33">
        <v>51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6">
        <f t="shared" si="0"/>
        <v>51</v>
      </c>
      <c r="K19" s="34">
        <f t="shared" si="1"/>
        <v>0</v>
      </c>
      <c r="L19" s="37">
        <f t="shared" si="2"/>
        <v>51</v>
      </c>
    </row>
    <row r="20" spans="2:12" ht="20.100000000000001" customHeight="1" x14ac:dyDescent="0.3">
      <c r="B20" s="36">
        <v>17</v>
      </c>
      <c r="C20" s="113" t="s">
        <v>136</v>
      </c>
      <c r="D20" s="33">
        <v>26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f t="shared" si="0"/>
        <v>26</v>
      </c>
      <c r="K20" s="34">
        <f t="shared" si="1"/>
        <v>0</v>
      </c>
      <c r="L20" s="37">
        <f t="shared" si="2"/>
        <v>26</v>
      </c>
    </row>
    <row r="21" spans="2:12" ht="20.100000000000001" customHeight="1" x14ac:dyDescent="0.3">
      <c r="B21" s="36">
        <v>18</v>
      </c>
      <c r="C21" s="113" t="s">
        <v>135</v>
      </c>
      <c r="D21" s="33">
        <v>23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 t="shared" si="0"/>
        <v>23</v>
      </c>
      <c r="K21" s="34">
        <f t="shared" si="1"/>
        <v>0</v>
      </c>
      <c r="L21" s="37">
        <f t="shared" si="2"/>
        <v>23</v>
      </c>
    </row>
    <row r="22" spans="2:12" ht="20.100000000000001" customHeight="1" x14ac:dyDescent="0.3">
      <c r="B22" s="36">
        <v>19</v>
      </c>
      <c r="C22" s="56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0</v>
      </c>
      <c r="K22" s="34">
        <f t="shared" si="1"/>
        <v>0</v>
      </c>
      <c r="L22" s="37">
        <f t="shared" si="2"/>
        <v>0</v>
      </c>
    </row>
  </sheetData>
  <sortState ref="C4:L22">
    <sortCondition descending="1" ref="L4:L22"/>
  </sortState>
  <mergeCells count="1">
    <mergeCell ref="A2:C2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5"/>
  <sheetViews>
    <sheetView topLeftCell="A34" workbookViewId="0">
      <selection activeCell="O12" sqref="O12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thickBot="1" x14ac:dyDescent="0.35">
      <c r="A2" s="5"/>
      <c r="B2" s="5"/>
      <c r="C2" s="5"/>
      <c r="D2" s="5"/>
    </row>
    <row r="3" spans="1:10" ht="18.600000000000001" thickBot="1" x14ac:dyDescent="0.4">
      <c r="A3" s="5"/>
      <c r="B3" s="5"/>
      <c r="C3" s="49"/>
      <c r="D3" s="50" t="s">
        <v>113</v>
      </c>
      <c r="E3" s="51"/>
      <c r="F3" s="51"/>
      <c r="G3" s="51"/>
      <c r="I3" s="49"/>
      <c r="J3" s="50" t="s">
        <v>100</v>
      </c>
    </row>
    <row r="4" spans="1:10" ht="14.45" x14ac:dyDescent="0.3">
      <c r="A4" s="5"/>
      <c r="B4" s="5"/>
      <c r="C4" s="52">
        <v>1</v>
      </c>
      <c r="D4" s="1" t="s">
        <v>114</v>
      </c>
      <c r="E4" s="5"/>
      <c r="F4" s="5"/>
      <c r="G4" s="5"/>
      <c r="I4" s="52">
        <v>1</v>
      </c>
      <c r="J4" s="117" t="s">
        <v>63</v>
      </c>
    </row>
    <row r="5" spans="1:10" x14ac:dyDescent="0.25">
      <c r="A5" s="5"/>
      <c r="B5" s="5"/>
      <c r="C5" s="52">
        <v>2</v>
      </c>
      <c r="D5" s="2" t="s">
        <v>124</v>
      </c>
      <c r="E5" s="5"/>
      <c r="F5" s="5"/>
      <c r="G5" s="5"/>
      <c r="I5" s="52">
        <v>2</v>
      </c>
      <c r="J5" s="117" t="s">
        <v>85</v>
      </c>
    </row>
    <row r="6" spans="1:10" x14ac:dyDescent="0.25">
      <c r="A6" s="5"/>
      <c r="B6" s="5"/>
      <c r="C6" s="52">
        <v>3</v>
      </c>
      <c r="D6" s="1" t="s">
        <v>82</v>
      </c>
      <c r="E6" s="5"/>
      <c r="F6" s="5"/>
      <c r="G6" s="5"/>
      <c r="I6" s="52">
        <v>3</v>
      </c>
      <c r="J6" s="107" t="s">
        <v>87</v>
      </c>
    </row>
    <row r="7" spans="1:10" x14ac:dyDescent="0.25">
      <c r="A7" s="5"/>
      <c r="B7" s="5"/>
      <c r="C7" s="52">
        <v>4</v>
      </c>
      <c r="D7" s="1" t="s">
        <v>88</v>
      </c>
      <c r="E7" s="5"/>
      <c r="F7" s="5"/>
      <c r="G7" s="5"/>
      <c r="I7" s="52">
        <v>4</v>
      </c>
      <c r="J7" s="107" t="s">
        <v>94</v>
      </c>
    </row>
    <row r="8" spans="1:10" ht="14.45" x14ac:dyDescent="0.3">
      <c r="A8" s="5"/>
      <c r="B8" s="5"/>
      <c r="C8" s="52">
        <v>5</v>
      </c>
      <c r="D8" s="4" t="s">
        <v>77</v>
      </c>
      <c r="E8" s="5"/>
      <c r="F8" s="5"/>
      <c r="G8" s="5"/>
      <c r="I8" s="52">
        <v>5</v>
      </c>
      <c r="J8" s="105"/>
    </row>
    <row r="9" spans="1:10" ht="18.600000000000001" thickBot="1" x14ac:dyDescent="0.4">
      <c r="A9" s="5"/>
      <c r="B9" s="5"/>
      <c r="C9" s="53"/>
      <c r="D9" s="5"/>
      <c r="E9" s="51"/>
      <c r="F9" s="51"/>
      <c r="G9" s="51"/>
      <c r="I9" s="53"/>
      <c r="J9" s="5"/>
    </row>
    <row r="10" spans="1:10" ht="18.600000000000001" thickBot="1" x14ac:dyDescent="0.4">
      <c r="A10" s="5"/>
      <c r="B10" s="5"/>
      <c r="C10" s="53"/>
      <c r="D10" s="50" t="s">
        <v>4</v>
      </c>
      <c r="E10" s="5"/>
      <c r="F10" s="5"/>
      <c r="G10" s="5"/>
      <c r="I10" s="49"/>
      <c r="J10" s="50" t="s">
        <v>67</v>
      </c>
    </row>
    <row r="11" spans="1:10" x14ac:dyDescent="0.25">
      <c r="A11" s="5"/>
      <c r="B11" s="5"/>
      <c r="C11" s="52">
        <v>1</v>
      </c>
      <c r="D11" s="2" t="s">
        <v>3</v>
      </c>
      <c r="E11" s="5"/>
      <c r="F11" s="5"/>
      <c r="G11" s="5"/>
      <c r="I11" s="52">
        <v>1</v>
      </c>
      <c r="J11" s="1" t="s">
        <v>72</v>
      </c>
    </row>
    <row r="12" spans="1:10" ht="14.45" x14ac:dyDescent="0.3">
      <c r="A12" s="5"/>
      <c r="B12" s="5"/>
      <c r="C12" s="52">
        <v>2</v>
      </c>
      <c r="D12" s="1" t="s">
        <v>9</v>
      </c>
      <c r="E12" s="5"/>
      <c r="F12" s="5"/>
      <c r="G12" s="5"/>
      <c r="I12" s="52">
        <v>2</v>
      </c>
      <c r="J12" s="1" t="s">
        <v>71</v>
      </c>
    </row>
    <row r="13" spans="1:10" x14ac:dyDescent="0.25">
      <c r="A13" s="5"/>
      <c r="B13" s="5"/>
      <c r="C13" s="52">
        <v>3</v>
      </c>
      <c r="D13" s="1" t="s">
        <v>68</v>
      </c>
      <c r="E13" s="5"/>
      <c r="F13" s="5"/>
      <c r="G13" s="5"/>
      <c r="I13" s="52">
        <v>3</v>
      </c>
      <c r="J13" s="1" t="s">
        <v>91</v>
      </c>
    </row>
    <row r="14" spans="1:10" x14ac:dyDescent="0.25">
      <c r="A14" s="5"/>
      <c r="B14" s="5"/>
      <c r="C14" s="52">
        <v>4</v>
      </c>
      <c r="D14" s="1" t="s">
        <v>138</v>
      </c>
      <c r="E14" s="5"/>
      <c r="F14" s="5"/>
      <c r="G14" s="5"/>
      <c r="I14" s="52">
        <v>4</v>
      </c>
      <c r="J14" s="1" t="s">
        <v>8</v>
      </c>
    </row>
    <row r="15" spans="1:10" ht="14.45" x14ac:dyDescent="0.3">
      <c r="A15" s="5"/>
      <c r="B15" s="17"/>
      <c r="C15" s="52">
        <v>5</v>
      </c>
      <c r="D15" s="1"/>
      <c r="E15" s="5"/>
      <c r="F15" s="5"/>
      <c r="G15" s="5"/>
      <c r="I15" s="52">
        <v>5</v>
      </c>
      <c r="J15" s="1"/>
    </row>
    <row r="16" spans="1:10" ht="18.600000000000001" thickBot="1" x14ac:dyDescent="0.4">
      <c r="A16" s="5"/>
      <c r="B16" s="5"/>
      <c r="C16" s="53"/>
      <c r="D16" s="5"/>
      <c r="E16" s="51"/>
      <c r="F16" s="51"/>
      <c r="G16" s="51"/>
      <c r="I16" s="53"/>
      <c r="J16" s="5"/>
    </row>
    <row r="17" spans="1:10" ht="18.600000000000001" thickBot="1" x14ac:dyDescent="0.4">
      <c r="A17" s="5"/>
      <c r="B17" s="5"/>
      <c r="C17" s="49"/>
      <c r="D17" s="50" t="s">
        <v>51</v>
      </c>
      <c r="E17" s="5"/>
      <c r="F17" s="5"/>
      <c r="G17" s="5"/>
      <c r="I17" s="49"/>
      <c r="J17" s="50" t="s">
        <v>6</v>
      </c>
    </row>
    <row r="18" spans="1:10" x14ac:dyDescent="0.25">
      <c r="A18" s="5"/>
      <c r="B18" s="5"/>
      <c r="C18" s="52">
        <v>1</v>
      </c>
      <c r="D18" s="1" t="s">
        <v>54</v>
      </c>
      <c r="E18" s="5"/>
      <c r="F18" s="5"/>
      <c r="G18" s="5"/>
      <c r="I18" s="52">
        <v>1</v>
      </c>
      <c r="J18" s="1" t="s">
        <v>70</v>
      </c>
    </row>
    <row r="19" spans="1:10" ht="18.75" x14ac:dyDescent="0.3">
      <c r="A19" s="5"/>
      <c r="B19" s="5"/>
      <c r="C19" s="52">
        <v>2</v>
      </c>
      <c r="D19" s="1" t="s">
        <v>52</v>
      </c>
      <c r="E19" s="51"/>
      <c r="F19" s="51"/>
      <c r="G19" s="51"/>
      <c r="I19" s="52">
        <v>2</v>
      </c>
      <c r="J19" s="1" t="s">
        <v>5</v>
      </c>
    </row>
    <row r="20" spans="1:10" ht="14.45" x14ac:dyDescent="0.3">
      <c r="A20" s="5"/>
      <c r="B20" s="5"/>
      <c r="C20" s="52">
        <v>3</v>
      </c>
      <c r="D20" s="1" t="s">
        <v>75</v>
      </c>
      <c r="E20" s="5"/>
      <c r="F20" s="5"/>
      <c r="G20" s="5"/>
      <c r="I20" s="52">
        <v>3</v>
      </c>
      <c r="J20" s="1" t="s">
        <v>44</v>
      </c>
    </row>
    <row r="21" spans="1:10" x14ac:dyDescent="0.25">
      <c r="A21" s="5"/>
      <c r="B21" s="5"/>
      <c r="C21" s="52">
        <v>4</v>
      </c>
      <c r="D21" s="1" t="s">
        <v>53</v>
      </c>
      <c r="E21" s="5"/>
      <c r="F21" s="5"/>
      <c r="G21" s="5"/>
      <c r="I21" s="52">
        <v>4</v>
      </c>
      <c r="J21" s="1" t="s">
        <v>86</v>
      </c>
    </row>
    <row r="22" spans="1:10" ht="14.45" x14ac:dyDescent="0.3">
      <c r="A22" s="5"/>
      <c r="B22" s="5"/>
      <c r="C22" s="52">
        <v>5</v>
      </c>
      <c r="D22" s="1" t="s">
        <v>139</v>
      </c>
      <c r="E22" s="5"/>
      <c r="F22" s="5"/>
      <c r="G22" s="5"/>
      <c r="I22" s="52">
        <v>5</v>
      </c>
      <c r="J22" s="1"/>
    </row>
    <row r="23" spans="1:10" thickBot="1" x14ac:dyDescent="0.35">
      <c r="A23" s="5"/>
      <c r="B23" s="5"/>
      <c r="C23" s="53"/>
      <c r="D23" s="5"/>
      <c r="E23" s="5"/>
      <c r="F23" s="5"/>
      <c r="G23" s="5"/>
      <c r="I23" s="53"/>
      <c r="J23" s="5"/>
    </row>
    <row r="24" spans="1:10" ht="18.600000000000001" thickBot="1" x14ac:dyDescent="0.4">
      <c r="A24" s="5"/>
      <c r="B24" s="5"/>
      <c r="C24" s="49"/>
      <c r="D24" s="50" t="s">
        <v>103</v>
      </c>
      <c r="E24" s="51"/>
      <c r="F24" s="51"/>
      <c r="G24" s="51"/>
      <c r="I24" s="49"/>
      <c r="J24" s="50" t="s">
        <v>101</v>
      </c>
    </row>
    <row r="25" spans="1:10" x14ac:dyDescent="0.25">
      <c r="A25" s="5"/>
      <c r="B25" s="5"/>
      <c r="C25" s="52">
        <v>1</v>
      </c>
      <c r="D25" s="2" t="s">
        <v>102</v>
      </c>
      <c r="E25" s="5"/>
      <c r="F25" s="5"/>
      <c r="G25" s="5"/>
      <c r="I25" s="52">
        <v>1</v>
      </c>
      <c r="J25" s="1" t="s">
        <v>0</v>
      </c>
    </row>
    <row r="26" spans="1:10" x14ac:dyDescent="0.25">
      <c r="A26" s="5"/>
      <c r="B26" s="5"/>
      <c r="C26" s="52">
        <v>2</v>
      </c>
      <c r="D26" s="1" t="s">
        <v>125</v>
      </c>
      <c r="E26" s="5"/>
      <c r="F26" s="5"/>
      <c r="G26" s="5"/>
      <c r="I26" s="52">
        <v>2</v>
      </c>
      <c r="J26" s="1" t="s">
        <v>69</v>
      </c>
    </row>
    <row r="27" spans="1:10" x14ac:dyDescent="0.25">
      <c r="A27" s="5"/>
      <c r="B27" s="5"/>
      <c r="C27" s="52">
        <v>3</v>
      </c>
      <c r="D27" s="1" t="s">
        <v>104</v>
      </c>
      <c r="E27" s="5"/>
      <c r="F27" s="5"/>
      <c r="G27" s="5"/>
      <c r="I27" s="52">
        <v>3</v>
      </c>
      <c r="J27" s="4" t="s">
        <v>60</v>
      </c>
    </row>
    <row r="28" spans="1:10" x14ac:dyDescent="0.25">
      <c r="A28" s="5"/>
      <c r="B28" s="5"/>
      <c r="C28" s="52">
        <v>4</v>
      </c>
      <c r="E28" s="5"/>
      <c r="F28" s="5"/>
      <c r="G28" s="5"/>
      <c r="I28" s="52">
        <v>4</v>
      </c>
      <c r="J28" s="4" t="s">
        <v>76</v>
      </c>
    </row>
    <row r="29" spans="1:10" ht="14.45" x14ac:dyDescent="0.3">
      <c r="A29" s="5"/>
      <c r="B29" s="5"/>
      <c r="C29" s="52">
        <v>5</v>
      </c>
      <c r="D29" s="1"/>
      <c r="E29" s="5"/>
      <c r="F29" s="5"/>
      <c r="G29" s="5"/>
      <c r="I29" s="52">
        <v>5</v>
      </c>
      <c r="J29" s="1" t="s">
        <v>84</v>
      </c>
    </row>
    <row r="30" spans="1:10" thickBot="1" x14ac:dyDescent="0.35">
      <c r="A30" s="5"/>
      <c r="B30" s="5"/>
      <c r="C30" s="49"/>
      <c r="D30" s="5"/>
      <c r="E30" s="5"/>
      <c r="F30" s="5"/>
      <c r="G30" s="5"/>
      <c r="I30" s="49"/>
    </row>
    <row r="31" spans="1:10" ht="18.600000000000001" thickBot="1" x14ac:dyDescent="0.4">
      <c r="A31" s="5"/>
      <c r="B31" s="5"/>
      <c r="C31" s="52"/>
      <c r="D31" s="50" t="s">
        <v>127</v>
      </c>
      <c r="E31" s="51"/>
      <c r="F31" s="51"/>
      <c r="G31" s="51"/>
      <c r="I31" s="49"/>
      <c r="J31" s="50" t="s">
        <v>110</v>
      </c>
    </row>
    <row r="32" spans="1:10" ht="14.45" x14ac:dyDescent="0.3">
      <c r="A32" s="5"/>
      <c r="B32" s="5"/>
      <c r="C32" s="52">
        <v>1</v>
      </c>
      <c r="D32" s="4" t="s">
        <v>74</v>
      </c>
      <c r="E32" s="5"/>
      <c r="F32" s="5"/>
      <c r="G32" s="5"/>
      <c r="I32" s="52">
        <v>1</v>
      </c>
      <c r="J32" s="2" t="s">
        <v>97</v>
      </c>
    </row>
    <row r="33" spans="1:10" x14ac:dyDescent="0.25">
      <c r="A33" s="5"/>
      <c r="B33" s="5"/>
      <c r="C33" s="57">
        <v>2</v>
      </c>
      <c r="D33" s="1"/>
      <c r="E33" s="5"/>
      <c r="F33" s="5"/>
      <c r="G33" s="5"/>
      <c r="I33" s="52">
        <v>2</v>
      </c>
      <c r="J33" s="1" t="s">
        <v>140</v>
      </c>
    </row>
    <row r="34" spans="1:10" x14ac:dyDescent="0.25">
      <c r="A34" s="5"/>
      <c r="B34" s="5"/>
      <c r="C34" s="57">
        <v>3</v>
      </c>
      <c r="D34" s="4"/>
      <c r="E34" s="5"/>
      <c r="F34" s="5"/>
      <c r="G34" s="5"/>
      <c r="I34" s="52">
        <v>3</v>
      </c>
      <c r="J34" s="1" t="s">
        <v>123</v>
      </c>
    </row>
    <row r="35" spans="1:10" ht="18.75" x14ac:dyDescent="0.3">
      <c r="A35" s="5"/>
      <c r="B35" s="5"/>
      <c r="C35" s="57">
        <v>4</v>
      </c>
      <c r="D35" s="4"/>
      <c r="E35" s="51"/>
      <c r="F35" s="51"/>
      <c r="G35" s="51"/>
      <c r="I35" s="52">
        <v>4</v>
      </c>
      <c r="J35" s="1" t="s">
        <v>109</v>
      </c>
    </row>
    <row r="36" spans="1:10" x14ac:dyDescent="0.25">
      <c r="A36" s="5"/>
      <c r="B36" s="5"/>
      <c r="C36" s="57">
        <v>5</v>
      </c>
      <c r="D36" s="4"/>
      <c r="E36" s="5"/>
      <c r="F36" s="5"/>
      <c r="G36" s="5"/>
      <c r="I36" s="52">
        <v>5</v>
      </c>
      <c r="J36" s="4" t="s">
        <v>141</v>
      </c>
    </row>
    <row r="37" spans="1:10" ht="15.75" thickBot="1" x14ac:dyDescent="0.3">
      <c r="A37" s="5"/>
      <c r="B37" s="5"/>
      <c r="C37" s="49"/>
      <c r="D37" s="5"/>
      <c r="E37" s="5"/>
      <c r="F37" s="5"/>
      <c r="G37" s="5"/>
      <c r="I37" s="53"/>
      <c r="J37" s="5"/>
    </row>
    <row r="38" spans="1:10" ht="19.5" thickBot="1" x14ac:dyDescent="0.35">
      <c r="A38" s="5"/>
      <c r="B38" s="5"/>
      <c r="C38" s="52"/>
      <c r="D38" s="50" t="s">
        <v>81</v>
      </c>
      <c r="E38" s="5"/>
      <c r="F38" s="5"/>
      <c r="G38" s="5"/>
      <c r="I38" s="49"/>
      <c r="J38" s="50" t="s">
        <v>2</v>
      </c>
    </row>
    <row r="39" spans="1:10" ht="18.75" x14ac:dyDescent="0.3">
      <c r="A39" s="5"/>
      <c r="B39" s="5"/>
      <c r="C39" s="52">
        <v>1</v>
      </c>
      <c r="D39" s="107" t="s">
        <v>20</v>
      </c>
      <c r="E39" s="51"/>
      <c r="F39" s="51"/>
      <c r="G39" s="51"/>
      <c r="I39" s="52">
        <v>1</v>
      </c>
      <c r="J39" s="2" t="s">
        <v>1</v>
      </c>
    </row>
    <row r="40" spans="1:10" x14ac:dyDescent="0.25">
      <c r="A40" s="5"/>
      <c r="B40" s="5"/>
      <c r="C40" s="52">
        <v>2</v>
      </c>
      <c r="D40" s="107" t="s">
        <v>80</v>
      </c>
      <c r="E40" s="5"/>
      <c r="F40" s="5"/>
      <c r="G40" s="5"/>
      <c r="I40" s="52">
        <v>2</v>
      </c>
      <c r="J40" s="1" t="s">
        <v>7</v>
      </c>
    </row>
    <row r="41" spans="1:10" x14ac:dyDescent="0.25">
      <c r="A41" s="5"/>
      <c r="B41" s="5"/>
      <c r="C41" s="52">
        <v>3</v>
      </c>
      <c r="D41" s="107" t="s">
        <v>90</v>
      </c>
      <c r="E41" s="5"/>
      <c r="F41" s="5"/>
      <c r="G41" s="5"/>
      <c r="I41" s="52">
        <v>3</v>
      </c>
      <c r="J41" s="1" t="s">
        <v>43</v>
      </c>
    </row>
    <row r="42" spans="1:10" x14ac:dyDescent="0.25">
      <c r="A42" s="5"/>
      <c r="B42" s="5"/>
      <c r="C42" s="52">
        <v>4</v>
      </c>
      <c r="D42" s="107" t="s">
        <v>73</v>
      </c>
      <c r="E42" s="5"/>
      <c r="F42" s="5"/>
      <c r="G42" s="5"/>
      <c r="I42" s="52">
        <v>4</v>
      </c>
      <c r="J42" s="1"/>
    </row>
    <row r="43" spans="1:10" x14ac:dyDescent="0.25">
      <c r="A43" s="5"/>
      <c r="B43" s="5"/>
      <c r="C43" s="52">
        <v>5</v>
      </c>
      <c r="D43" s="21" t="s">
        <v>98</v>
      </c>
      <c r="E43" s="5"/>
      <c r="F43" s="5"/>
      <c r="G43" s="5"/>
      <c r="I43" s="52">
        <v>5</v>
      </c>
      <c r="J43" s="1"/>
    </row>
    <row r="44" spans="1:10" ht="15.75" thickBot="1" x14ac:dyDescent="0.3">
      <c r="A44" s="5"/>
      <c r="B44" s="5"/>
      <c r="C44" s="49"/>
      <c r="D44" s="5"/>
      <c r="E44" s="5"/>
      <c r="F44" s="5"/>
      <c r="G44" s="5"/>
    </row>
    <row r="45" spans="1:10" ht="19.5" thickBot="1" x14ac:dyDescent="0.35">
      <c r="A45" s="5"/>
      <c r="B45" s="5"/>
      <c r="C45" s="52"/>
      <c r="D45" s="50" t="s">
        <v>64</v>
      </c>
      <c r="E45" s="5"/>
      <c r="F45" s="5"/>
      <c r="G45" s="5"/>
      <c r="I45" s="49"/>
      <c r="J45" s="50" t="s">
        <v>116</v>
      </c>
    </row>
    <row r="46" spans="1:10" ht="18.75" x14ac:dyDescent="0.3">
      <c r="A46" s="5"/>
      <c r="B46" s="5"/>
      <c r="C46" s="52">
        <v>1</v>
      </c>
      <c r="D46" s="117" t="s">
        <v>79</v>
      </c>
      <c r="E46" s="51"/>
      <c r="F46" s="51"/>
      <c r="G46" s="51"/>
      <c r="I46" s="52">
        <v>1</v>
      </c>
      <c r="J46" s="1" t="s">
        <v>119</v>
      </c>
    </row>
    <row r="47" spans="1:10" x14ac:dyDescent="0.25">
      <c r="A47" s="5"/>
      <c r="B47" s="5"/>
      <c r="C47" s="52">
        <v>2</v>
      </c>
      <c r="D47" s="1" t="s">
        <v>106</v>
      </c>
      <c r="E47" s="5"/>
      <c r="F47" s="5"/>
      <c r="G47" s="5"/>
      <c r="I47" s="52">
        <v>2</v>
      </c>
      <c r="J47" s="1" t="s">
        <v>128</v>
      </c>
    </row>
    <row r="48" spans="1:10" x14ac:dyDescent="0.25">
      <c r="A48" s="5"/>
      <c r="B48" s="5"/>
      <c r="C48" s="52">
        <v>3</v>
      </c>
      <c r="D48" s="1" t="s">
        <v>62</v>
      </c>
      <c r="E48" s="5"/>
      <c r="F48" s="5"/>
      <c r="G48" s="5"/>
      <c r="I48" s="52">
        <v>3</v>
      </c>
      <c r="J48" s="1" t="s">
        <v>142</v>
      </c>
    </row>
    <row r="49" spans="1:10" x14ac:dyDescent="0.25">
      <c r="A49" s="5"/>
      <c r="B49" s="5"/>
      <c r="C49" s="52">
        <v>4</v>
      </c>
      <c r="D49" s="1" t="s">
        <v>95</v>
      </c>
      <c r="E49" s="5"/>
      <c r="F49" s="5"/>
      <c r="G49" s="5"/>
      <c r="I49" s="52">
        <v>4</v>
      </c>
      <c r="J49" s="1" t="s">
        <v>96</v>
      </c>
    </row>
    <row r="50" spans="1:10" x14ac:dyDescent="0.25">
      <c r="A50" s="5"/>
      <c r="B50" s="5"/>
      <c r="C50" s="52">
        <v>5</v>
      </c>
      <c r="D50" s="1" t="s">
        <v>150</v>
      </c>
      <c r="E50" s="5"/>
      <c r="F50" s="5"/>
      <c r="G50" s="5"/>
      <c r="I50" s="52">
        <v>5</v>
      </c>
      <c r="J50" s="4" t="s">
        <v>143</v>
      </c>
    </row>
    <row r="51" spans="1:10" ht="19.5" thickBot="1" x14ac:dyDescent="0.35">
      <c r="A51" s="5"/>
      <c r="B51" s="5"/>
      <c r="C51" s="17"/>
      <c r="D51" s="5"/>
      <c r="E51" s="51"/>
      <c r="F51" s="51"/>
      <c r="G51" s="51"/>
    </row>
    <row r="52" spans="1:10" ht="19.5" thickBot="1" x14ac:dyDescent="0.35">
      <c r="A52" s="5"/>
      <c r="B52" s="5"/>
      <c r="C52" s="49"/>
      <c r="D52" s="50" t="s">
        <v>105</v>
      </c>
      <c r="E52" s="5"/>
      <c r="F52" s="5"/>
      <c r="G52" s="5"/>
      <c r="I52" s="49"/>
      <c r="J52" s="50" t="s">
        <v>146</v>
      </c>
    </row>
    <row r="53" spans="1:10" x14ac:dyDescent="0.25">
      <c r="A53" s="5"/>
      <c r="B53" s="5"/>
      <c r="C53" s="52">
        <v>1</v>
      </c>
      <c r="D53" s="2" t="s">
        <v>61</v>
      </c>
      <c r="E53" s="5"/>
      <c r="F53" s="5"/>
      <c r="G53" s="5"/>
      <c r="I53" s="52">
        <v>1</v>
      </c>
      <c r="J53" s="1"/>
    </row>
    <row r="54" spans="1:10" x14ac:dyDescent="0.25">
      <c r="A54" s="5"/>
      <c r="B54" s="5"/>
      <c r="C54" s="52">
        <v>2</v>
      </c>
      <c r="D54" s="1" t="s">
        <v>89</v>
      </c>
      <c r="I54" s="52">
        <v>2</v>
      </c>
      <c r="J54" s="1" t="s">
        <v>107</v>
      </c>
    </row>
    <row r="55" spans="1:10" x14ac:dyDescent="0.25">
      <c r="A55" s="5"/>
      <c r="B55" s="5"/>
      <c r="C55" s="52">
        <v>3</v>
      </c>
      <c r="D55" s="1" t="s">
        <v>93</v>
      </c>
      <c r="I55" s="52">
        <v>3</v>
      </c>
      <c r="J55" s="1"/>
    </row>
    <row r="56" spans="1:10" x14ac:dyDescent="0.25">
      <c r="A56" s="5"/>
      <c r="B56" s="5"/>
      <c r="C56" s="52">
        <v>4</v>
      </c>
      <c r="D56" s="1" t="s">
        <v>78</v>
      </c>
      <c r="I56" s="52">
        <v>4</v>
      </c>
      <c r="J56" s="1"/>
    </row>
    <row r="57" spans="1:10" x14ac:dyDescent="0.25">
      <c r="A57" s="5"/>
      <c r="B57" s="5"/>
      <c r="C57" s="52">
        <v>5</v>
      </c>
      <c r="D57" s="1"/>
      <c r="I57" s="52">
        <v>5</v>
      </c>
      <c r="J57" s="4"/>
    </row>
    <row r="58" spans="1:10" ht="15.75" thickBot="1" x14ac:dyDescent="0.3">
      <c r="A58" s="5"/>
      <c r="B58" s="5"/>
      <c r="C58" s="5"/>
      <c r="D58" s="5"/>
    </row>
    <row r="59" spans="1:10" ht="19.5" thickBot="1" x14ac:dyDescent="0.35">
      <c r="A59" s="5"/>
      <c r="C59" s="52"/>
      <c r="D59" s="50" t="s">
        <v>112</v>
      </c>
      <c r="I59" s="49"/>
      <c r="J59" s="50" t="s">
        <v>152</v>
      </c>
    </row>
    <row r="60" spans="1:10" x14ac:dyDescent="0.25">
      <c r="A60" s="5"/>
      <c r="C60" s="52">
        <v>1</v>
      </c>
      <c r="D60" s="1" t="s">
        <v>111</v>
      </c>
      <c r="I60" s="52">
        <v>1</v>
      </c>
      <c r="J60" s="1" t="s">
        <v>154</v>
      </c>
    </row>
    <row r="61" spans="1:10" x14ac:dyDescent="0.25">
      <c r="A61" s="5"/>
      <c r="C61" s="57">
        <v>2</v>
      </c>
      <c r="D61" s="21" t="s">
        <v>120</v>
      </c>
      <c r="I61" s="52">
        <v>2</v>
      </c>
      <c r="J61" s="1" t="s">
        <v>149</v>
      </c>
    </row>
    <row r="62" spans="1:10" x14ac:dyDescent="0.25">
      <c r="A62" s="5"/>
      <c r="C62" s="57">
        <v>3</v>
      </c>
      <c r="D62" s="4"/>
      <c r="I62" s="52">
        <v>3</v>
      </c>
      <c r="J62" s="1"/>
    </row>
    <row r="63" spans="1:10" x14ac:dyDescent="0.25">
      <c r="A63" s="5"/>
      <c r="C63" s="57">
        <v>4</v>
      </c>
      <c r="D63" s="4"/>
      <c r="I63" s="52">
        <v>4</v>
      </c>
      <c r="J63" s="1"/>
    </row>
    <row r="64" spans="1:10" x14ac:dyDescent="0.25">
      <c r="A64" s="5"/>
      <c r="C64" s="57">
        <v>5</v>
      </c>
      <c r="D64" s="4"/>
      <c r="I64" s="52">
        <v>5</v>
      </c>
      <c r="J64" s="4"/>
    </row>
    <row r="65" spans="1:4" x14ac:dyDescent="0.25">
      <c r="A65" s="5"/>
    </row>
    <row r="66" spans="1:4" x14ac:dyDescent="0.25">
      <c r="A66" s="5"/>
    </row>
    <row r="67" spans="1:4" x14ac:dyDescent="0.25">
      <c r="A67" s="5"/>
    </row>
    <row r="68" spans="1:4" x14ac:dyDescent="0.25">
      <c r="A68" s="5"/>
    </row>
    <row r="69" spans="1:4" x14ac:dyDescent="0.25">
      <c r="A69" s="5"/>
    </row>
    <row r="70" spans="1:4" x14ac:dyDescent="0.25">
      <c r="A70" s="5"/>
    </row>
    <row r="71" spans="1:4" x14ac:dyDescent="0.25">
      <c r="A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17"/>
      <c r="C73" s="5"/>
      <c r="D73" s="5"/>
    </row>
    <row r="74" spans="1:4" x14ac:dyDescent="0.25">
      <c r="A74" s="5"/>
      <c r="B74" s="17"/>
      <c r="C74" s="5"/>
      <c r="D74" s="5"/>
    </row>
    <row r="75" spans="1:4" x14ac:dyDescent="0.25">
      <c r="A75" s="5"/>
      <c r="B75" s="17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Rezultati 2. kolo</vt:lpstr>
      <vt:lpstr>NETO 2. kolo</vt:lpstr>
      <vt:lpstr>UKUPNO BRUTO 2.KOLO</vt:lpstr>
      <vt:lpstr>UKUPNO NETO 2.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2018-12-01T18:12:26Z</cp:lastPrinted>
  <dcterms:created xsi:type="dcterms:W3CDTF">2014-01-20T09:00:26Z</dcterms:created>
  <dcterms:modified xsi:type="dcterms:W3CDTF">2018-12-04T19:34:45Z</dcterms:modified>
</cp:coreProperties>
</file>